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filterPrivacy="1" defaultThemeVersion="166925"/>
  <xr:revisionPtr revIDLastSave="84" documentId="8_{8CD698F5-900E-426D-A01B-BB89F21B5BDE}" xr6:coauthVersionLast="36" xr6:coauthVersionMax="36" xr10:uidLastSave="{7A9C234C-53D3-44CB-B192-2C9315209D9A}"/>
  <bookViews>
    <workbookView xWindow="0" yWindow="0" windowWidth="30720" windowHeight="13575" tabRatio="847" firstSheet="1" activeTab="3" xr2:uid="{00000000-000D-0000-FFFF-FFFF00000000}"/>
  </bookViews>
  <sheets>
    <sheet name="Add Data" sheetId="48" state="hidden" r:id="rId1"/>
    <sheet name="Guidance" sheetId="46" r:id="rId2"/>
    <sheet name="Front &amp; Preliminaries" sheetId="47" r:id="rId3"/>
    <sheet name="Data Sheet" sheetId="52" r:id="rId4"/>
    <sheet name="Supplement" sheetId="53" r:id="rId5"/>
    <sheet name="Backcover" sheetId="44" r:id="rId6"/>
  </sheets>
  <externalReferences>
    <externalReference r:id="rId7"/>
    <externalReference r:id="rId8"/>
  </externalReferences>
  <definedNames>
    <definedName name="Client" localSheetId="4">#REF!</definedName>
    <definedName name="Client">#REF!</definedName>
    <definedName name="Client_name">'Add Data'!$C$6</definedName>
    <definedName name="Datasheet_number_version" localSheetId="5">'[1]Front &amp; Preliminaries'!$A$196</definedName>
    <definedName name="Datasheet_number_version" localSheetId="4">#REF!</definedName>
    <definedName name="Datasheet_number_version">#REF!</definedName>
    <definedName name="Doc_rev">'Add Data'!$C$8</definedName>
    <definedName name="Document_No">'Add Data'!$C$7</definedName>
    <definedName name="Document_Number" localSheetId="4">#REF!</definedName>
    <definedName name="Document_Number">#REF!</definedName>
    <definedName name="DS_Revision">'Add Data'!$C$9</definedName>
    <definedName name="Guidance" localSheetId="4">#REF!</definedName>
    <definedName name="Guidance">#REF!</definedName>
    <definedName name="Insert_Project_Document_Number">[1]Cover!$U$20</definedName>
    <definedName name="Insert_Project_Document_Revision">[1]Cover!$U$22</definedName>
    <definedName name="Insert_Service_Description">[1]Cover!$U$16</definedName>
    <definedName name="Insert_Tag_No">[1]Cover!$U$14</definedName>
    <definedName name="IRS_Revision">'Add Data'!$C$9</definedName>
    <definedName name="Issue_Month">'Add Data'!$C$10</definedName>
    <definedName name="Issue_Year">'Add Data'!$C$11</definedName>
    <definedName name="One" localSheetId="4">#REF!</definedName>
    <definedName name="One">#REF!</definedName>
    <definedName name="_xlnm.Print_Area" localSheetId="5">Backcover!$A$1:$AC$38</definedName>
    <definedName name="_xlnm.Print_Area" localSheetId="3">'Data Sheet'!$A$1:$H$34</definedName>
    <definedName name="_xlnm.Print_Area" localSheetId="2">'Front &amp; Preliminaries'!$A$1:$R$186</definedName>
    <definedName name="_xlnm.Print_Area" localSheetId="4">Supplement!$A$1:$J$57</definedName>
    <definedName name="_xlnm.Print_Titles" localSheetId="3">'Data Sheet'!$1:$4</definedName>
    <definedName name="Project_Loc" localSheetId="4">#REF!</definedName>
    <definedName name="Project_Loc">#REF!</definedName>
    <definedName name="Project_Name" localSheetId="4">#REF!</definedName>
    <definedName name="Project_Name">#REF!</definedName>
    <definedName name="Project_Name1">[2]Cover!$S$9</definedName>
    <definedName name="Project_No" localSheetId="4">#REF!</definedName>
    <definedName name="Project_No">#REF!</definedName>
    <definedName name="Project_No." localSheetId="4">#REF!</definedName>
    <definedName name="Project_No.">#REF!</definedName>
    <definedName name="Service_Description" localSheetId="4">#REF!</definedName>
    <definedName name="Service_Description">#REF!</definedName>
    <definedName name="Spec_Amendments" localSheetId="0">'Add Data'!$C$12</definedName>
    <definedName name="Spec_Description" localSheetId="4">'Add Data'!#REF!</definedName>
    <definedName name="Spec_Description">'Add Data'!#REF!</definedName>
    <definedName name="Spec_No">'Add Data'!$C$13</definedName>
    <definedName name="Spec_Rev">'Add Data'!$C$14</definedName>
    <definedName name="Std_Description">'Add Data'!$C$17</definedName>
    <definedName name="Std_Edition">'Add Data'!$C$19</definedName>
    <definedName name="Std_No">'Add Data'!$C$18</definedName>
    <definedName name="Std_Rev">'Add Data'!$C$19</definedName>
    <definedName name="Std_Year">'Add Data'!$C$20</definedName>
    <definedName name="Suppl_Descr">'Add Data'!$C$16</definedName>
    <definedName name="Suppl_No">'Add Data'!$C$15</definedName>
    <definedName name="Tag_No" localSheetId="4">#REF!</definedName>
    <definedName name="Tag_No">#REF!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 i="46" l="1"/>
  <c r="A119" i="47" l="1"/>
  <c r="A164" i="47" l="1"/>
  <c r="A163" i="47"/>
  <c r="A121" i="47"/>
  <c r="A120" i="47"/>
  <c r="N4" i="47"/>
  <c r="A16" i="47"/>
  <c r="Q3" i="47" l="1"/>
  <c r="A172" i="47" l="1"/>
  <c r="A57" i="46" l="1"/>
  <c r="A162" i="47"/>
  <c r="B61" i="47" l="1"/>
  <c r="A186" i="47"/>
  <c r="F61" i="47"/>
  <c r="Q4" i="47"/>
</calcChain>
</file>

<file path=xl/sharedStrings.xml><?xml version="1.0" encoding="utf-8"?>
<sst xmlns="http://schemas.openxmlformats.org/spreadsheetml/2006/main" count="268" uniqueCount="158">
  <si>
    <t>DO NOT EDIT</t>
  </si>
  <si>
    <t>ADD / UPDATE DATA</t>
  </si>
  <si>
    <t>Client Name</t>
  </si>
  <si>
    <t>Client_name</t>
  </si>
  <si>
    <t>Document Number</t>
  </si>
  <si>
    <t>Document_No</t>
  </si>
  <si>
    <t>Document_Revision</t>
  </si>
  <si>
    <t>Document_Rev</t>
  </si>
  <si>
    <t>IRS Revision</t>
  </si>
  <si>
    <t>Issue Month</t>
  </si>
  <si>
    <t>Issue Year</t>
  </si>
  <si>
    <t>Spec Revision Description</t>
  </si>
  <si>
    <t>Specification Number</t>
  </si>
  <si>
    <t>Specification Revision</t>
  </si>
  <si>
    <t>Suppl. Requirements No</t>
  </si>
  <si>
    <t>Suppl. Requirements Descr.</t>
  </si>
  <si>
    <t>Parent Standard Desc</t>
  </si>
  <si>
    <t>Parent Standard Number</t>
  </si>
  <si>
    <t>Parent Standard Revision</t>
  </si>
  <si>
    <t>Parent Standard Year</t>
  </si>
  <si>
    <t>SPECIFICATION</t>
  </si>
  <si>
    <t>Revision history</t>
  </si>
  <si>
    <t>VERSION</t>
  </si>
  <si>
    <t>DATE</t>
  </si>
  <si>
    <t>AMENDMENTS</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</si>
  <si>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</si>
  <si>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</si>
  <si>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</si>
  <si>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</si>
  <si>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</si>
  <si>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</si>
  <si>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</si>
  <si>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</si>
  <si>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</si>
  <si>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</si>
  <si>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</si>
  <si>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</si>
  <si>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</si>
  <si>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</si>
  <si>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</si>
  <si>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</si>
  <si>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</si>
  <si>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</si>
  <si>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</si>
  <si>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</si>
  <si>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</si>
  <si>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</si>
  <si>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</si>
  <si>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</si>
  <si>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This specification was prepared under a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</si>
  <si>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standardisation initiatives and provide step change benefits in the sector’s capital projects performance</t>
  </si>
  <si>
    <t xml:space="preserve">This specification has been developed in consultation with a broad user and supplier base to realize benefits from standardization and achieve significant project  and schedule cost reductions. </t>
  </si>
  <si>
    <t xml:space="preserve">
The JIP33 work groups performed their activities in accordance with IOGP’s Competition Law Guidelines (November 2014).</t>
  </si>
  <si>
    <t>Introduction</t>
  </si>
  <si>
    <t>Guidance on the use of this data sheet</t>
  </si>
  <si>
    <t>To be used in conjunction with :</t>
  </si>
  <si>
    <t>This datasheet is set-up to be used in electronic format by both the purchaser/user and the supplier/manufacturer.</t>
  </si>
  <si>
    <t>This dat sheet provides reference back to the parent standard or the supplementary specificaiton where relevant.</t>
  </si>
  <si>
    <t>Default values (if applicable) are pre-populated in this data sheet, but may be modified as required by the user.</t>
  </si>
  <si>
    <t>The Supplement sheet is is provided in an open format sheet for application of specific items not covered in the main part of the datasheet. This sheet is not intended to modify requirements defined in the supplementary requirements specification.</t>
  </si>
  <si>
    <t>The datasheet includes a revision (issue) column on the right hand side for use by the purchaser/user. After the first issue, for each subsequent revision of the datasheet that is issued to suppliers for enquiry or purchase, the purchaser/user should use the issue column to denote that the data on a specific row has been updated since the previous revision. This will enable the supplier to easily identify where changes have been made.</t>
  </si>
  <si>
    <t>Legend</t>
  </si>
  <si>
    <t>Select</t>
  </si>
  <si>
    <t>Supplier/manufacturer completed, pick list of pre-defined values (may be pre-populated with a default value).</t>
  </si>
  <si>
    <t>Input data</t>
  </si>
  <si>
    <t>Supplier/manufacturer completed data entry.</t>
  </si>
  <si>
    <t>Purchaser/user completed, pick list of pre-defined values (may be pre-populated with a default value).</t>
  </si>
  <si>
    <t>Purchaser/user completed data entry.</t>
  </si>
  <si>
    <t>Either supplier/manufacturer or purchaser/user completed, pick list of pre-defined values (may be pre-populated with a default value).</t>
  </si>
  <si>
    <t>Input Data</t>
  </si>
  <si>
    <t>Either supplier/manufacturer or purchaser/user completed data entry.</t>
  </si>
  <si>
    <t>Selection of units from a pre-defined pick list.</t>
  </si>
  <si>
    <t>Additional notes</t>
  </si>
  <si>
    <t>Delete this sheet if not required.</t>
  </si>
  <si>
    <t>Insert Service Description</t>
  </si>
  <si>
    <t>Issue</t>
  </si>
  <si>
    <t>Row</t>
  </si>
  <si>
    <t>Insert Tag Number</t>
  </si>
  <si>
    <t>Default</t>
  </si>
  <si>
    <t>Ref. Clause</t>
  </si>
  <si>
    <t>Description</t>
  </si>
  <si>
    <t>Requirement</t>
  </si>
  <si>
    <t>Tag No. :</t>
  </si>
  <si>
    <t>Service :</t>
  </si>
  <si>
    <t>PURCHASE ORDER SPECIFIC REQUIREMENTS</t>
  </si>
  <si>
    <t>Parent_Standard_Revision</t>
  </si>
  <si>
    <t>Parent_Standard_Year</t>
  </si>
  <si>
    <t>September</t>
  </si>
  <si>
    <t>Issued for public review</t>
  </si>
  <si>
    <t>General</t>
  </si>
  <si>
    <t>A</t>
  </si>
  <si>
    <t>B</t>
  </si>
  <si>
    <t>C</t>
  </si>
  <si>
    <t>D</t>
  </si>
  <si>
    <t>Yes</t>
  </si>
  <si>
    <t>No</t>
  </si>
  <si>
    <t>JIP33 Specification for Procurement Documents
Data Sheet</t>
  </si>
  <si>
    <t>Conformity Assessment System (CAS) level :</t>
  </si>
  <si>
    <t>Noise Emitting Equipment</t>
  </si>
  <si>
    <t>S-717</t>
  </si>
  <si>
    <t>S-717D</t>
  </si>
  <si>
    <t>ISO 15664</t>
  </si>
  <si>
    <t>The purpose of this equipment data sheet is to define buyer specific requirements for the supply of special purpose couplings for on-off valves, in accordance with IOGP S-717, for application in the petroleum and natural gas industries. The data sheet provides project specific requirements where the supplementary specification and its parent standard require the purchaser to define an application specific requirement.  It also includes information required by the purchaser for technical evaluation purposes. Additional purchaser supplied documents are also listed in the data sheets, to define scope and technical requirements for enquiry and purchase of the equipment.</t>
  </si>
  <si>
    <t>ISO 11200 series</t>
  </si>
  <si>
    <t>ANSI S12.12</t>
  </si>
  <si>
    <t>ISO 3747</t>
  </si>
  <si>
    <t>ISO 3745</t>
  </si>
  <si>
    <t>ISO 3744</t>
  </si>
  <si>
    <t>ISO 3743</t>
  </si>
  <si>
    <t>Noise acceptance test standard :</t>
  </si>
  <si>
    <t>J.4.2, J.4.3, J.4.4</t>
  </si>
  <si>
    <t>Noise acceptance test required :</t>
  </si>
  <si>
    <t>J.4.1</t>
  </si>
  <si>
    <t>by calculation</t>
  </si>
  <si>
    <t>by test</t>
  </si>
  <si>
    <t>Method for determining noise :</t>
  </si>
  <si>
    <t>J.2.1, J.3.4, J.3.5</t>
  </si>
  <si>
    <t>Details of noise control measures :</t>
  </si>
  <si>
    <t>J.3.3, J.5.1</t>
  </si>
  <si>
    <t>dBA</t>
  </si>
  <si>
    <t>Maximum noise level for exhaust or air outlet with noise control measures implemented :</t>
  </si>
  <si>
    <t>J.3.2</t>
  </si>
  <si>
    <t>Maximum noise level for exhaust or air outlet without noise control measures :</t>
  </si>
  <si>
    <t>J.3.1</t>
  </si>
  <si>
    <t>Noise limit for exhaust or air outlet :</t>
  </si>
  <si>
    <t>J.2.2</t>
  </si>
  <si>
    <t>Maximum noise level for air intake with noise control measures implemented :</t>
  </si>
  <si>
    <t>Maximum noise level for air intake without noise control measures :</t>
  </si>
  <si>
    <t>Noise limit for air intake :</t>
  </si>
  <si>
    <t>Maximum noise level at operator's position for normal operating conditions with noise control measures implemented, Lp :</t>
  </si>
  <si>
    <t>Maximum noise level at operator's position for normal operating conditions without noise control measures, Lp :</t>
  </si>
  <si>
    <t>Noise limit at operator's position for normal operating conditions, Lp :</t>
  </si>
  <si>
    <t>dB</t>
  </si>
  <si>
    <t>Equipment noise emission limit for emergency and blowdown conditions, LpC,peak :</t>
  </si>
  <si>
    <t>Maximum equipment noise emission for normal operation with noise control measures implemented, Lw :</t>
  </si>
  <si>
    <t>Maximum equipment noise emission for normal operation without noise control measures, Lw :</t>
  </si>
  <si>
    <t>Equipment noise emission limit for normal operating conditions, Lw :</t>
  </si>
  <si>
    <t>Tonal noise penalty :</t>
  </si>
  <si>
    <t>J.2.3, J.4.7</t>
  </si>
  <si>
    <t>Equipment noise emission exceeds the lower noise threshold :</t>
  </si>
  <si>
    <t>J.1.2</t>
  </si>
  <si>
    <t>J.1.1</t>
  </si>
  <si>
    <t>S-717D Data Sheets for Noise Emitting Equipment</t>
  </si>
  <si>
    <t>Lw</t>
  </si>
  <si>
    <t>ISO 7849</t>
  </si>
  <si>
    <t>ISO 3741</t>
  </si>
  <si>
    <t>ISO 9614 series</t>
  </si>
  <si>
    <t>IOGP S-717 Supplementary Specification to ISO 15664 Acoustics</t>
  </si>
  <si>
    <t>Lp at 1 m</t>
  </si>
  <si>
    <t>Lower noise threshold, Lp at 1 m :</t>
  </si>
  <si>
    <t>Equipment noise emission limit for normal operating conditions, Lp at 1 m :</t>
  </si>
  <si>
    <t>Maximum equipment noise emission for normal operation without noise control measures, Lp at 1 m :</t>
  </si>
  <si>
    <t>Maximum equipment noise emission for normal operation with noise control measures implemented, Lp at 1 m :</t>
  </si>
  <si>
    <t>Equipment noise emission limit for emergency and blowdown conditions, Lp at 1 m :</t>
  </si>
  <si>
    <t>Maximum equipment noise emission for emergency and blowdown conditions without noise control measures, Lp at 1 m :</t>
  </si>
  <si>
    <t>Maximum equipment noise emission for emergency and blowdown conditions with noise control measures implemented, Lp at 1 m :</t>
  </si>
  <si>
    <t>Maximum equipment noise emission for emergency and blowdown conditions without noise control measures, LpC,peak at 1 m :</t>
  </si>
  <si>
    <t>Maximum equipment noise emission for emergency and blowdown conditions with noise control measures implemented, LpC,peak at 1 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</si>
</sst>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
  </numFmts>
  <fonts count="5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6"/>
      <color theme="1"/>
      <name val="Arial"/>
      <family val="2"/>
    </font>
    <font>
      <sz val="8"/>
      <name val="Arial"/>
      <family val="2"/>
    </font>
    <font>
      <sz val="10"/>
      <color theme="1"/>
      <name val="Arial"/>
      <family val="2"/>
    </font>
    <font>
      <sz val="8"/>
      <color rgb="FFFF0000"/>
      <name val="Arial"/>
      <family val="2"/>
    </font>
    <font>
      <sz val="10"/>
      <name val="Arial"/>
      <family val="2"/>
    </font>
    <font>
      <sz val="10.5"/>
      <color rgb="FF6A6C71"/>
      <name val="Tahoma"/>
      <family val="2"/>
    </font>
    <font>
      <sz val="7.5"/>
      <color rgb="FF6A6C71"/>
      <name val="Tahoma"/>
      <family val="2"/>
    </font>
    <font>
      <sz val="17"/>
      <color rgb="FF6A6C71"/>
      <name val="Tahoma"/>
      <family val="2"/>
    </font>
    <font>
      <sz val="11.5"/>
      <color rgb="FF6A6C71"/>
      <name val="Tahoma"/>
      <family val="2"/>
    </font>
    <font>
      <b/>
      <sz val="36"/>
      <color rgb="FF7D1A6F"/>
      <name val="Microsoft Yi Baiti"/>
      <family val="4"/>
    </font>
    <font>
      <sz val="10"/>
      <name val="MS Sans Serif"/>
      <family val="2"/>
    </font>
    <font>
      <sz val="11"/>
      <color rgb="FF808080"/>
      <name val="Microsoft Yi Baiti"/>
      <family val="4"/>
    </font>
    <font>
      <b/>
      <sz val="12"/>
      <color rgb="FF808080"/>
      <name val="Microsoft Yi Baiti"/>
      <family val="4"/>
    </font>
    <font>
      <sz val="12"/>
      <color rgb="FF808080"/>
      <name val="Microsoft Yi Baiti"/>
      <family val="4"/>
    </font>
    <font>
      <b/>
      <sz val="7.5"/>
      <color rgb="FF6A6C71"/>
      <name val="Tahoma"/>
      <family val="2"/>
    </font>
    <font>
      <sz val="14"/>
      <color theme="1"/>
      <name val="Arial"/>
      <family val="2"/>
    </font>
    <font>
      <b/>
      <sz val="14"/>
      <color theme="1"/>
      <name val="Arial"/>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b/>
      <sz val="10"/>
      <color rgb="FF808080"/>
      <name val="Microsoft Yi Baiti"/>
      <family val="4"/>
    </font>
    <font>
      <sz val="10"/>
      <color rgb="FF808080"/>
      <name val="Microsoft Yi Baiti"/>
      <family val="4"/>
    </font>
    <font>
      <b/>
      <sz val="10"/>
      <name val="Arial"/>
      <family val="2"/>
    </font>
    <font>
      <sz val="27"/>
      <color rgb="FF245BA7"/>
      <name val="Arial"/>
      <family val="2"/>
    </font>
    <font>
      <sz val="16"/>
      <color rgb="FF245BA7"/>
      <name val="Microsoft Yi Baiti"/>
      <family val="4"/>
    </font>
    <font>
      <sz val="10"/>
      <color rgb="FF000000"/>
      <name val="Arial"/>
      <family val="2"/>
    </font>
    <font>
      <sz val="8"/>
      <color rgb="FF000000"/>
      <name val="Arial"/>
      <family val="2"/>
    </font>
    <font>
      <sz val="6"/>
      <color rgb="FF000000"/>
      <name val="Arial"/>
      <family val="2"/>
    </font>
    <font>
      <b/>
      <sz val="14"/>
      <color rgb="FFFF0000"/>
      <name val="Arial"/>
      <family val="2"/>
    </font>
    <font>
      <b/>
      <sz val="14"/>
      <color theme="0"/>
      <name val="Arial"/>
      <family val="2"/>
    </font>
    <font>
      <sz val="14"/>
      <color theme="0" tint="-0.499984740745262"/>
      <name val="Arial"/>
      <family val="2"/>
    </font>
    <font>
      <sz val="14"/>
      <color rgb="FFFF0000"/>
      <name val="Arial"/>
      <family val="2"/>
    </font>
    <font>
      <sz val="8"/>
      <color theme="0" tint="-0.499984740745262"/>
      <name val="Arial"/>
      <family val="2"/>
    </font>
    <font>
      <b/>
      <sz val="10"/>
      <color rgb="FF000000"/>
      <name val="Arial"/>
      <family val="2"/>
    </font>
    <font>
      <b/>
      <u/>
      <sz val="10"/>
      <color rgb="FF000000"/>
      <name val="Arial"/>
      <family val="2"/>
    </font>
    <font>
      <b/>
      <sz val="11"/>
      <name val="Arial"/>
      <family val="2"/>
    </font>
    <font>
      <b/>
      <sz val="9"/>
      <color rgb="FF000000"/>
      <name val="Arial"/>
      <family val="2"/>
    </font>
    <font>
      <b/>
      <sz val="9"/>
      <name val="Arial"/>
      <family val="2"/>
    </font>
    <font>
      <sz val="27"/>
      <color rgb="FF385E9D"/>
      <name val="Arial"/>
      <family val="2"/>
    </font>
    <font>
      <b/>
      <sz val="12"/>
      <name val="Arial"/>
      <family val="2"/>
    </font>
    <font>
      <sz val="8"/>
      <name val="MS Sans Serif"/>
      <family val="2"/>
    </font>
    <font>
      <sz val="7.5"/>
      <color rgb="FF6A6C71"/>
      <name val="Arial"/>
      <family val="2"/>
    </font>
    <font>
      <sz val="10.5"/>
      <color rgb="FF6A6C71"/>
      <name val="Arial"/>
      <family val="2"/>
    </font>
    <font>
      <sz val="17"/>
      <color rgb="FF6A6C71"/>
      <name val="Arial"/>
      <family val="2"/>
    </font>
    <font>
      <sz val="11.5"/>
      <color rgb="FF6A6C71"/>
      <name val="Arial"/>
      <family val="2"/>
    </font>
    <font>
      <sz val="30"/>
      <color rgb="FF385E9D"/>
      <name val="Arial"/>
      <family val="2"/>
    </font>
    <font>
      <i/>
      <sz val="10"/>
      <name val="Arial"/>
      <family val="2"/>
    </font>
    <font>
      <b/>
      <sz val="14"/>
      <name val="Arial"/>
      <family val="2"/>
    </font>
  </fonts>
  <fills count="11">
    <fill>
      <patternFill patternType="none"/>
    </fill>
    <fill>
      <patternFill patternType="gray125"/>
    </fill>
    <fill>
      <patternFill patternType="solid">
        <fgColor rgb="FF245BA7"/>
        <bgColor indexed="64"/>
      </patternFill>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0070C0"/>
        <bgColor indexed="64"/>
      </patternFill>
    </fill>
    <fill>
      <patternFill patternType="solid">
        <fgColor rgb="FFF2F2F2"/>
        <bgColor rgb="FF000000"/>
      </patternFill>
    </fill>
    <fill>
      <patternFill patternType="solid">
        <fgColor rgb="FFFFC000"/>
        <bgColor rgb="FF000000"/>
      </patternFill>
    </fill>
    <fill>
      <patternFill patternType="solid">
        <fgColor rgb="FFDDD9C4"/>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diagonalUp="1">
      <left/>
      <right/>
      <top/>
      <bottom/>
      <diagonal style="thin">
        <color theme="0" tint="-0.499984740745262"/>
      </diagonal>
    </border>
    <border>
      <left/>
      <right style="medium">
        <color indexed="64"/>
      </right>
      <top/>
      <bottom style="medium">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style="medium">
        <color indexed="64"/>
      </right>
      <top/>
      <bottom style="hair">
        <color indexed="64"/>
      </bottom>
      <diagonal/>
    </border>
    <border>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thin">
        <color rgb="FF000000"/>
      </right>
      <top style="medium">
        <color indexed="64"/>
      </top>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rgb="FF000000"/>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rgb="FF000000"/>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rgb="FF000000"/>
      </right>
      <top style="thin">
        <color indexed="64"/>
      </top>
      <bottom style="thin">
        <color rgb="FF000000"/>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rgb="FF000000"/>
      </left>
      <right/>
      <top style="thin">
        <color indexed="64"/>
      </top>
      <bottom style="thin">
        <color indexed="64"/>
      </bottom>
      <diagonal/>
    </border>
    <border>
      <left style="thin">
        <color indexed="64"/>
      </left>
      <right/>
      <top/>
      <bottom/>
      <diagonal/>
    </border>
  </borders>
  <cellStyleXfs count="57">
    <xf numFmtId="0" fontId="0" fillId="0" borderId="0"/>
    <xf numFmtId="0" fontId="9" fillId="0" borderId="0"/>
    <xf numFmtId="0" fontId="17" fillId="0" borderId="0"/>
    <xf numFmtId="0" fontId="17" fillId="0" borderId="0"/>
    <xf numFmtId="0" fontId="17" fillId="0" borderId="0"/>
    <xf numFmtId="0" fontId="4" fillId="0" borderId="0"/>
    <xf numFmtId="0" fontId="4" fillId="0" borderId="0"/>
    <xf numFmtId="0" fontId="4" fillId="0" borderId="0"/>
    <xf numFmtId="0" fontId="3" fillId="0" borderId="0"/>
    <xf numFmtId="0" fontId="11" fillId="0" borderId="0"/>
    <xf numFmtId="0" fontId="17" fillId="0" borderId="0"/>
    <xf numFmtId="0" fontId="17" fillId="0" borderId="0"/>
    <xf numFmtId="0" fontId="17" fillId="0" borderId="0"/>
    <xf numFmtId="0" fontId="1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4" fillId="0" borderId="0"/>
    <xf numFmtId="0" fontId="17" fillId="0" borderId="0"/>
  </cellStyleXfs>
  <cellXfs count="177">
    <xf numFmtId="0" fontId="0" fillId="0" borderId="0" xfId="0"/>
    <xf numFmtId="0" fontId="0" fillId="0" borderId="0" xfId="0" applyAlignment="1">
      <alignment horizontal="left"/>
    </xf>
    <xf numFmtId="0" fontId="12" fillId="0" borderId="0" xfId="0" applyFont="1" applyAlignment="1">
      <alignment vertical="center"/>
    </xf>
    <xf numFmtId="0" fontId="15" fillId="0" borderId="0" xfId="0" applyFont="1" applyAlignment="1">
      <alignment horizontal="center"/>
    </xf>
    <xf numFmtId="0" fontId="16" fillId="0" borderId="0" xfId="0" applyFont="1"/>
    <xf numFmtId="0" fontId="16" fillId="0" borderId="0" xfId="0" applyFont="1" applyAlignment="1">
      <alignment horizontal="left" vertical="center"/>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Alignment="1">
      <alignment horizontal="left" vertical="center"/>
    </xf>
    <xf numFmtId="0" fontId="24" fillId="0" borderId="0" xfId="0" applyFont="1"/>
    <xf numFmtId="0" fontId="0" fillId="0" borderId="0" xfId="0" applyFill="1"/>
    <xf numFmtId="0" fontId="0" fillId="0" borderId="17" xfId="0" applyBorder="1"/>
    <xf numFmtId="0" fontId="30" fillId="0" borderId="18" xfId="0" applyFont="1" applyBorder="1" applyAlignment="1">
      <alignment vertical="center"/>
    </xf>
    <xf numFmtId="0" fontId="30" fillId="0" borderId="18" xfId="0" quotePrefix="1" applyFont="1" applyBorder="1" applyAlignment="1">
      <alignment vertical="center"/>
    </xf>
    <xf numFmtId="0" fontId="0" fillId="0" borderId="0" xfId="0"/>
    <xf numFmtId="0" fontId="0" fillId="0" borderId="18" xfId="0" applyBorder="1"/>
    <xf numFmtId="0" fontId="33" fillId="0" borderId="0" xfId="0" applyFont="1" applyAlignment="1">
      <alignment horizontal="left" vertical="top"/>
    </xf>
    <xf numFmtId="0" fontId="0" fillId="0" borderId="0" xfId="0" applyAlignment="1">
      <alignment vertical="top"/>
    </xf>
    <xf numFmtId="0" fontId="16" fillId="2" borderId="0" xfId="0" applyFont="1" applyFill="1"/>
    <xf numFmtId="0" fontId="25" fillId="2" borderId="0" xfId="0" applyFont="1" applyFill="1"/>
    <xf numFmtId="0" fontId="16" fillId="2" borderId="0" xfId="0" applyFont="1" applyFill="1" applyAlignment="1">
      <alignment horizontal="left" vertical="center"/>
    </xf>
    <xf numFmtId="0" fontId="5" fillId="2" borderId="0" xfId="0" applyFont="1" applyFill="1" applyAlignment="1">
      <alignment horizontal="justify" vertical="center"/>
    </xf>
    <xf numFmtId="0" fontId="26" fillId="2" borderId="0" xfId="0" applyFont="1" applyFill="1"/>
    <xf numFmtId="0" fontId="27" fillId="2" borderId="0" xfId="0" applyFont="1" applyFill="1"/>
    <xf numFmtId="0" fontId="28" fillId="2" borderId="0" xfId="0" applyFont="1" applyFill="1"/>
    <xf numFmtId="0" fontId="0" fillId="2" borderId="0" xfId="0" applyFill="1"/>
    <xf numFmtId="0" fontId="0" fillId="2" borderId="0" xfId="0" applyFill="1" applyAlignment="1">
      <alignment horizontal="justify" vertical="center"/>
    </xf>
    <xf numFmtId="0" fontId="0" fillId="0" borderId="0" xfId="0"/>
    <xf numFmtId="0" fontId="13" fillId="0" borderId="0" xfId="0" applyFont="1" applyAlignment="1">
      <alignment horizontal="center" vertical="center"/>
    </xf>
    <xf numFmtId="0" fontId="0" fillId="0" borderId="0" xfId="0" applyBorder="1" applyAlignment="1">
      <alignment horizontal="center"/>
    </xf>
    <xf numFmtId="0" fontId="35" fillId="0" borderId="0" xfId="55" applyFont="1" applyAlignment="1">
      <alignment horizontal="left" vertical="center"/>
    </xf>
    <xf numFmtId="0" fontId="9" fillId="0" borderId="0" xfId="55" applyFont="1"/>
    <xf numFmtId="0" fontId="34" fillId="0" borderId="0" xfId="55" applyFont="1"/>
    <xf numFmtId="0" fontId="14" fillId="0" borderId="0" xfId="0" applyFont="1" applyAlignment="1">
      <alignment horizontal="center"/>
    </xf>
    <xf numFmtId="0" fontId="32" fillId="0" borderId="0" xfId="0" applyFont="1" applyAlignment="1">
      <alignment vertical="top" wrapText="1"/>
    </xf>
    <xf numFmtId="0" fontId="29" fillId="0" borderId="0" xfId="0" applyFont="1" applyAlignment="1">
      <alignment vertical="top"/>
    </xf>
    <xf numFmtId="164" fontId="30" fillId="0" borderId="18" xfId="0" quotePrefix="1" applyNumberFormat="1" applyFont="1" applyBorder="1" applyAlignment="1">
      <alignment horizontal="left" vertical="center"/>
    </xf>
    <xf numFmtId="0" fontId="5" fillId="0" borderId="0" xfId="0" applyFont="1" applyAlignment="1">
      <alignment horizontal="left" vertical="center"/>
    </xf>
    <xf numFmtId="0" fontId="23" fillId="0" borderId="0" xfId="0" applyFont="1" applyAlignment="1">
      <alignment vertical="center"/>
    </xf>
    <xf numFmtId="0" fontId="0" fillId="0" borderId="0" xfId="0" applyAlignment="1">
      <alignment vertical="top" wrapText="1"/>
    </xf>
    <xf numFmtId="0" fontId="5" fillId="0" borderId="0" xfId="0" applyFont="1" applyAlignment="1">
      <alignment horizontal="justify" vertical="center"/>
    </xf>
    <xf numFmtId="0" fontId="0" fillId="0" borderId="0" xfId="0" applyAlignment="1">
      <alignment horizontal="justify"/>
    </xf>
    <xf numFmtId="0" fontId="0" fillId="0" borderId="0" xfId="0" applyAlignment="1">
      <alignment horizontal="left" vertical="center" wrapText="1"/>
    </xf>
    <xf numFmtId="0" fontId="7" fillId="0" borderId="0" xfId="0" applyFont="1"/>
    <xf numFmtId="0" fontId="7" fillId="0" borderId="0" xfId="0" applyFont="1" applyAlignment="1">
      <alignment horizontal="left" vertical="center" indent="1"/>
    </xf>
    <xf numFmtId="0" fontId="37" fillId="0" borderId="21" xfId="0" applyFont="1" applyBorder="1" applyAlignment="1">
      <alignment horizontal="center"/>
    </xf>
    <xf numFmtId="0" fontId="38" fillId="7" borderId="0" xfId="0" applyFont="1" applyFill="1" applyAlignment="1">
      <alignment horizontal="center"/>
    </xf>
    <xf numFmtId="0" fontId="39" fillId="0" borderId="0" xfId="0" applyFont="1"/>
    <xf numFmtId="0" fontId="40" fillId="0" borderId="0" xfId="0" applyFont="1"/>
    <xf numFmtId="0" fontId="22" fillId="0" borderId="0" xfId="0" applyFont="1"/>
    <xf numFmtId="0" fontId="37" fillId="0" borderId="21" xfId="0" applyFont="1" applyBorder="1"/>
    <xf numFmtId="0" fontId="41" fillId="0" borderId="0" xfId="0" applyFont="1"/>
    <xf numFmtId="0" fontId="10" fillId="0" borderId="0" xfId="0" applyFont="1"/>
    <xf numFmtId="0" fontId="38" fillId="7" borderId="21" xfId="0" applyFont="1" applyFill="1" applyBorder="1" applyAlignment="1">
      <alignment horizontal="left"/>
    </xf>
    <xf numFmtId="0" fontId="37" fillId="0" borderId="0" xfId="0" applyFont="1"/>
    <xf numFmtId="0" fontId="31" fillId="0" borderId="0" xfId="0" applyFont="1" applyAlignment="1">
      <alignment wrapText="1"/>
    </xf>
    <xf numFmtId="0" fontId="31" fillId="0" borderId="0" xfId="0" applyFont="1" applyAlignment="1">
      <alignment vertical="top" wrapText="1"/>
    </xf>
    <xf numFmtId="165" fontId="11" fillId="0" borderId="0" xfId="0" applyNumberFormat="1" applyFont="1"/>
    <xf numFmtId="165" fontId="11" fillId="0" borderId="0" xfId="0" applyNumberFormat="1" applyFont="1" applyAlignment="1">
      <alignment horizontal="justify" vertical="top"/>
    </xf>
    <xf numFmtId="0" fontId="9" fillId="0" borderId="0" xfId="55" applyFont="1" applyAlignment="1">
      <alignment horizontal="left" vertical="top" wrapText="1"/>
    </xf>
    <xf numFmtId="0" fontId="9" fillId="0" borderId="0" xfId="55" applyFont="1" applyAlignment="1">
      <alignment vertical="top" wrapText="1"/>
    </xf>
    <xf numFmtId="0" fontId="34" fillId="0" borderId="0" xfId="55" applyFont="1" applyAlignment="1">
      <alignment vertical="top" wrapText="1"/>
    </xf>
    <xf numFmtId="0" fontId="34" fillId="0" borderId="0" xfId="55" applyFont="1" applyAlignment="1">
      <alignment horizontal="left" vertical="top" wrapText="1"/>
    </xf>
    <xf numFmtId="0" fontId="8" fillId="0" borderId="2" xfId="55" applyFont="1" applyBorder="1" applyAlignment="1">
      <alignment textRotation="90"/>
    </xf>
    <xf numFmtId="0" fontId="8" fillId="0" borderId="4" xfId="55" applyFont="1" applyBorder="1" applyAlignment="1">
      <alignment textRotation="90"/>
    </xf>
    <xf numFmtId="0" fontId="8" fillId="0" borderId="19" xfId="55" applyFont="1" applyBorder="1" applyAlignment="1" applyProtection="1">
      <alignment horizontal="center" vertical="center"/>
      <protection locked="0"/>
    </xf>
    <xf numFmtId="0" fontId="35" fillId="9" borderId="1" xfId="55" applyFont="1" applyFill="1" applyBorder="1" applyAlignment="1">
      <alignment horizontal="center" vertical="center"/>
    </xf>
    <xf numFmtId="0" fontId="35" fillId="10" borderId="14" xfId="55" applyFont="1" applyFill="1" applyBorder="1" applyAlignment="1">
      <alignment horizontal="center" vertical="center"/>
    </xf>
    <xf numFmtId="0" fontId="34" fillId="0" borderId="0" xfId="55" applyFont="1" applyAlignment="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wrapText="1"/>
    </xf>
    <xf numFmtId="0" fontId="34" fillId="0" borderId="0" xfId="55" applyFont="1" applyAlignment="1">
      <alignment horizontal="center" vertical="top" wrapText="1"/>
    </xf>
    <xf numFmtId="0" fontId="35" fillId="0" borderId="0" xfId="55" applyFont="1" applyBorder="1" applyAlignment="1">
      <alignment horizontal="center" vertical="center"/>
    </xf>
    <xf numFmtId="0" fontId="11" fillId="0" borderId="29" xfId="55" applyFont="1" applyBorder="1" applyAlignment="1">
      <alignment vertical="center"/>
    </xf>
    <xf numFmtId="0" fontId="44" fillId="0" borderId="3" xfId="55" applyFont="1" applyBorder="1" applyAlignment="1">
      <alignment vertical="center" wrapText="1"/>
    </xf>
    <xf numFmtId="0" fontId="35" fillId="0" borderId="0" xfId="55" applyFont="1" applyBorder="1" applyAlignment="1">
      <alignment vertical="center"/>
    </xf>
    <xf numFmtId="0" fontId="11" fillId="0" borderId="0" xfId="55" applyFont="1" applyFill="1" applyBorder="1" applyAlignment="1">
      <alignment vertical="center"/>
    </xf>
    <xf numFmtId="0" fontId="11" fillId="0" borderId="0" xfId="55" applyFont="1" applyFill="1" applyBorder="1"/>
    <xf numFmtId="0" fontId="11" fillId="0" borderId="7" xfId="56" applyFont="1" applyFill="1" applyBorder="1" applyAlignment="1">
      <alignment vertical="center" wrapText="1"/>
    </xf>
    <xf numFmtId="0" fontId="49" fillId="0" borderId="0" xfId="56" applyFont="1" applyFill="1" applyBorder="1" applyAlignment="1">
      <alignment horizontal="center" vertical="center" wrapText="1"/>
    </xf>
    <xf numFmtId="0" fontId="11" fillId="0" borderId="0" xfId="55" applyFont="1" applyFill="1" applyBorder="1" applyAlignment="1">
      <alignment vertical="center" wrapText="1"/>
    </xf>
    <xf numFmtId="0" fontId="8" fillId="0" borderId="8" xfId="55" applyFont="1" applyBorder="1" applyAlignment="1">
      <alignment horizontal="left" vertical="center" wrapText="1"/>
    </xf>
    <xf numFmtId="0" fontId="11" fillId="0" borderId="30" xfId="55" applyFont="1" applyBorder="1" applyAlignment="1">
      <alignment vertical="center"/>
    </xf>
    <xf numFmtId="0" fontId="8" fillId="0" borderId="33" xfId="55" applyFont="1" applyBorder="1" applyAlignment="1" applyProtection="1">
      <alignment horizontal="center" vertical="center"/>
      <protection locked="0"/>
    </xf>
    <xf numFmtId="0" fontId="8" fillId="0" borderId="34" xfId="55" applyFont="1" applyBorder="1" applyAlignment="1" applyProtection="1">
      <alignment horizontal="center" vertical="center"/>
      <protection locked="0"/>
    </xf>
    <xf numFmtId="0" fontId="8" fillId="0" borderId="35" xfId="55" applyFont="1" applyBorder="1" applyAlignment="1" applyProtection="1">
      <alignment horizontal="center" vertical="center"/>
      <protection locked="0"/>
    </xf>
    <xf numFmtId="0" fontId="35" fillId="0" borderId="36" xfId="55" applyFont="1" applyBorder="1" applyAlignment="1">
      <alignment horizontal="center" vertical="top"/>
    </xf>
    <xf numFmtId="0" fontId="35" fillId="0" borderId="37" xfId="55" applyFont="1" applyBorder="1" applyAlignment="1">
      <alignment horizontal="center" vertical="top"/>
    </xf>
    <xf numFmtId="0" fontId="8" fillId="0" borderId="37" xfId="55" applyFont="1" applyBorder="1" applyAlignment="1">
      <alignment horizontal="center" vertical="center"/>
    </xf>
    <xf numFmtId="0" fontId="8" fillId="0" borderId="38" xfId="55" applyFont="1" applyBorder="1" applyAlignment="1">
      <alignment horizontal="center" vertical="center"/>
    </xf>
    <xf numFmtId="0" fontId="11" fillId="0" borderId="11" xfId="55" applyFont="1" applyBorder="1" applyAlignment="1">
      <alignment vertical="center"/>
    </xf>
    <xf numFmtId="0" fontId="11" fillId="0" borderId="6" xfId="55" applyFont="1" applyBorder="1" applyAlignment="1">
      <alignment vertical="center"/>
    </xf>
    <xf numFmtId="0" fontId="35" fillId="0" borderId="41" xfId="0" applyFont="1" applyBorder="1" applyAlignment="1">
      <alignment horizontal="center" vertical="top"/>
    </xf>
    <xf numFmtId="0" fontId="8" fillId="0" borderId="19" xfId="0" applyFont="1" applyBorder="1" applyAlignment="1" applyProtection="1">
      <alignment horizontal="center" vertical="center"/>
      <protection locked="0"/>
    </xf>
    <xf numFmtId="0" fontId="0" fillId="0" borderId="0" xfId="0" applyFont="1"/>
    <xf numFmtId="0" fontId="35" fillId="9" borderId="1" xfId="0" applyFont="1" applyFill="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9" fillId="0" borderId="0" xfId="0" applyFont="1"/>
    <xf numFmtId="0" fontId="0" fillId="0" borderId="0" xfId="0" applyFont="1" applyBorder="1" applyAlignment="1"/>
    <xf numFmtId="0" fontId="11" fillId="0" borderId="8" xfId="0" applyFont="1" applyBorder="1" applyAlignment="1">
      <alignment vertical="center"/>
    </xf>
    <xf numFmtId="0" fontId="8" fillId="0" borderId="42" xfId="55" applyFont="1" applyBorder="1" applyAlignment="1" applyProtection="1">
      <alignment horizontal="center" vertical="center"/>
      <protection locked="0"/>
    </xf>
    <xf numFmtId="0" fontId="35" fillId="0" borderId="43" xfId="0" applyFont="1" applyBorder="1" applyAlignment="1">
      <alignment horizontal="center" vertical="top"/>
    </xf>
    <xf numFmtId="0" fontId="8" fillId="0" borderId="12" xfId="0" applyFont="1" applyBorder="1" applyAlignment="1">
      <alignment vertical="center"/>
    </xf>
    <xf numFmtId="0" fontId="8" fillId="0" borderId="16" xfId="0" applyFont="1" applyBorder="1" applyAlignment="1" applyProtection="1">
      <alignment horizontal="center" vertical="center"/>
      <protection locked="0"/>
    </xf>
    <xf numFmtId="0" fontId="8" fillId="0" borderId="8" xfId="0" applyFont="1" applyBorder="1" applyAlignment="1">
      <alignment vertical="center"/>
    </xf>
    <xf numFmtId="0" fontId="8" fillId="0" borderId="44" xfId="0" applyFont="1" applyBorder="1" applyAlignment="1">
      <alignment vertical="center"/>
    </xf>
    <xf numFmtId="0" fontId="35" fillId="4" borderId="8" xfId="0" applyFont="1" applyFill="1" applyBorder="1" applyAlignment="1">
      <alignment horizontal="center" vertical="center"/>
    </xf>
    <xf numFmtId="0" fontId="8" fillId="0" borderId="5" xfId="0" applyFont="1" applyBorder="1" applyAlignment="1">
      <alignment horizontal="left" vertical="center"/>
    </xf>
    <xf numFmtId="0" fontId="35" fillId="3" borderId="8" xfId="0" applyFont="1" applyFill="1" applyBorder="1" applyAlignment="1">
      <alignment horizontal="center" vertical="center"/>
    </xf>
    <xf numFmtId="0" fontId="35" fillId="3" borderId="5" xfId="0" applyFont="1" applyFill="1" applyBorder="1" applyAlignment="1">
      <alignment horizontal="center" vertical="center"/>
    </xf>
    <xf numFmtId="0" fontId="35" fillId="4" borderId="5" xfId="0" applyFont="1" applyFill="1" applyBorder="1" applyAlignment="1">
      <alignment horizontal="center" vertical="center"/>
    </xf>
    <xf numFmtId="0" fontId="8" fillId="0" borderId="24" xfId="0" applyFont="1" applyBorder="1" applyAlignment="1">
      <alignment horizontal="left" vertical="center" wrapText="1"/>
    </xf>
    <xf numFmtId="0" fontId="8" fillId="0" borderId="45" xfId="55" applyFont="1" applyBorder="1" applyAlignment="1">
      <alignment horizontal="center" vertical="center" textRotation="90"/>
    </xf>
    <xf numFmtId="0" fontId="8" fillId="0" borderId="46" xfId="55" applyFont="1" applyBorder="1" applyAlignment="1">
      <alignment horizontal="center" vertical="center" textRotation="90"/>
    </xf>
    <xf numFmtId="0" fontId="36" fillId="0" borderId="0" xfId="55" applyFont="1" applyAlignment="1">
      <alignment horizontal="left" vertical="center"/>
    </xf>
    <xf numFmtId="0" fontId="34" fillId="0" borderId="0" xfId="55" applyFont="1" applyAlignment="1">
      <alignment horizontal="left" vertical="top" wrapText="1"/>
    </xf>
    <xf numFmtId="0" fontId="34" fillId="5" borderId="0" xfId="55" applyFont="1" applyFill="1" applyBorder="1" applyAlignment="1">
      <alignment horizontal="left" vertical="top" wrapText="1"/>
    </xf>
    <xf numFmtId="0" fontId="34" fillId="6" borderId="0" xfId="55" applyFont="1" applyFill="1" applyBorder="1" applyAlignment="1">
      <alignment horizontal="left" vertical="top" wrapText="1"/>
    </xf>
    <xf numFmtId="0" fontId="47" fillId="0" borderId="0" xfId="0" applyFont="1" applyAlignment="1">
      <alignment horizontal="center" vertical="top" wrapText="1"/>
    </xf>
    <xf numFmtId="0" fontId="34" fillId="4" borderId="0" xfId="55" applyFont="1" applyFill="1" applyAlignment="1">
      <alignment horizontal="left" vertical="top" wrapText="1"/>
    </xf>
    <xf numFmtId="0" fontId="43" fillId="0" borderId="0" xfId="55" applyFont="1" applyAlignment="1">
      <alignment horizontal="left" vertical="top" wrapText="1"/>
    </xf>
    <xf numFmtId="0" fontId="34" fillId="3" borderId="0" xfId="55" applyFont="1" applyFill="1" applyAlignment="1">
      <alignment horizontal="left" vertical="top" wrapText="1"/>
    </xf>
    <xf numFmtId="0" fontId="42" fillId="0" borderId="0" xfId="55" applyFont="1" applyAlignment="1">
      <alignment horizontal="left" vertical="top" wrapText="1"/>
    </xf>
    <xf numFmtId="0" fontId="34" fillId="0" borderId="0" xfId="55" applyFont="1" applyFill="1" applyAlignment="1">
      <alignment horizontal="left" vertical="top" wrapText="1"/>
    </xf>
    <xf numFmtId="0" fontId="32" fillId="0" borderId="0" xfId="0" applyFont="1" applyAlignment="1">
      <alignment horizontal="left" vertical="top" wrapText="1"/>
    </xf>
    <xf numFmtId="0" fontId="50" fillId="0" borderId="0" xfId="0" applyFont="1" applyAlignment="1">
      <alignment horizontal="center" vertical="center"/>
    </xf>
    <xf numFmtId="0" fontId="0" fillId="0" borderId="15" xfId="0" applyFont="1" applyBorder="1" applyAlignment="1">
      <alignment horizontal="center"/>
    </xf>
    <xf numFmtId="0" fontId="52" fillId="0" borderId="0" xfId="0" applyFont="1" applyAlignment="1">
      <alignment horizontal="center"/>
    </xf>
    <xf numFmtId="0" fontId="54" fillId="0" borderId="0" xfId="0" applyFont="1" applyAlignment="1">
      <alignment horizontal="left" vertical="top" wrapText="1"/>
    </xf>
    <xf numFmtId="0" fontId="51" fillId="0" borderId="0" xfId="0" applyFont="1" applyAlignment="1">
      <alignment horizontal="center" vertical="center"/>
    </xf>
    <xf numFmtId="0" fontId="53" fillId="0" borderId="0" xfId="0" applyFont="1" applyAlignment="1">
      <alignment horizontal="center"/>
    </xf>
    <xf numFmtId="0" fontId="0" fillId="0" borderId="0" xfId="0" applyAlignment="1">
      <alignment horizontal="left" vertical="top" wrapText="1"/>
    </xf>
    <xf numFmtId="0" fontId="23" fillId="0" borderId="0" xfId="0" applyFont="1" applyAlignment="1">
      <alignment horizontal="center" vertical="center"/>
    </xf>
    <xf numFmtId="0" fontId="22" fillId="0" borderId="0" xfId="0" applyFont="1" applyAlignment="1">
      <alignment horizontal="center" vertical="center"/>
    </xf>
    <xf numFmtId="0" fontId="0" fillId="0" borderId="0" xfId="0" applyAlignment="1">
      <alignment horizontal="justify" vertical="center" wrapText="1"/>
    </xf>
    <xf numFmtId="0" fontId="0" fillId="0" borderId="0" xfId="0" applyAlignment="1">
      <alignment horizontal="justify" vertical="top" wrapText="1"/>
    </xf>
    <xf numFmtId="0" fontId="0" fillId="0" borderId="0" xfId="0" applyAlignment="1">
      <alignment horizontal="left" vertical="center" wrapText="1"/>
    </xf>
    <xf numFmtId="0" fontId="0" fillId="0" borderId="0" xfId="0" applyFill="1" applyAlignment="1">
      <alignment horizontal="justify" vertical="top" wrapText="1"/>
    </xf>
    <xf numFmtId="0" fontId="7" fillId="0" borderId="0" xfId="0" applyFont="1" applyAlignment="1">
      <alignment horizontal="left" wrapText="1"/>
    </xf>
    <xf numFmtId="0" fontId="6" fillId="0" borderId="0" xfId="0" applyFont="1" applyAlignment="1">
      <alignment horizontal="center" vertical="top" wrapText="1"/>
    </xf>
    <xf numFmtId="0" fontId="46" fillId="8" borderId="8" xfId="56" applyFont="1" applyFill="1" applyBorder="1" applyAlignment="1">
      <alignment horizontal="left" vertical="center"/>
    </xf>
    <xf numFmtId="0" fontId="46" fillId="8" borderId="31" xfId="56" applyFont="1" applyFill="1" applyBorder="1" applyAlignment="1">
      <alignment horizontal="left" vertical="center"/>
    </xf>
    <xf numFmtId="0" fontId="11" fillId="0" borderId="7" xfId="55" applyFont="1" applyBorder="1" applyAlignment="1">
      <alignment horizontal="center" vertical="center" wrapText="1"/>
    </xf>
    <xf numFmtId="0" fontId="11" fillId="0" borderId="8" xfId="55" applyFont="1" applyBorder="1" applyAlignment="1">
      <alignment horizontal="center" vertical="center" wrapText="1"/>
    </xf>
    <xf numFmtId="0" fontId="11" fillId="0" borderId="5" xfId="55" applyFont="1" applyBorder="1" applyAlignment="1">
      <alignment horizontal="center" vertical="center" wrapText="1"/>
    </xf>
    <xf numFmtId="0" fontId="55" fillId="0" borderId="10" xfId="55" applyFont="1" applyBorder="1" applyAlignment="1" applyProtection="1">
      <alignment vertical="center"/>
      <protection locked="0"/>
    </xf>
    <xf numFmtId="0" fontId="55" fillId="0" borderId="22" xfId="55" applyFont="1" applyBorder="1" applyAlignment="1" applyProtection="1">
      <alignment vertical="center"/>
      <protection locked="0"/>
    </xf>
    <xf numFmtId="0" fontId="55" fillId="0" borderId="9" xfId="55" applyFont="1" applyBorder="1" applyAlignment="1" applyProtection="1">
      <alignment vertical="center"/>
      <protection locked="0"/>
    </xf>
    <xf numFmtId="0" fontId="55" fillId="0" borderId="23" xfId="55" applyFont="1" applyBorder="1" applyAlignment="1" applyProtection="1">
      <alignment vertical="center"/>
      <protection locked="0"/>
    </xf>
    <xf numFmtId="0" fontId="56" fillId="0" borderId="3" xfId="55" applyFont="1" applyBorder="1" applyAlignment="1">
      <alignment horizontal="center" vertical="center" wrapText="1"/>
    </xf>
    <xf numFmtId="0" fontId="55" fillId="0" borderId="39" xfId="55" applyFont="1" applyBorder="1" applyAlignment="1" applyProtection="1">
      <alignment vertical="center"/>
      <protection locked="0"/>
    </xf>
    <xf numFmtId="0" fontId="55" fillId="0" borderId="40" xfId="55" applyFont="1" applyBorder="1" applyAlignment="1" applyProtection="1">
      <alignment vertical="center"/>
      <protection locked="0"/>
    </xf>
    <xf numFmtId="0" fontId="48" fillId="0" borderId="3" xfId="55" applyFont="1" applyBorder="1" applyAlignment="1">
      <alignment horizontal="center" vertical="center" wrapText="1"/>
    </xf>
    <xf numFmtId="0" fontId="35" fillId="0" borderId="27" xfId="55" applyFont="1" applyBorder="1" applyAlignment="1" applyProtection="1">
      <alignment vertical="center"/>
      <protection locked="0"/>
    </xf>
    <xf numFmtId="0" fontId="35" fillId="0" borderId="13" xfId="55" applyFont="1" applyBorder="1" applyAlignment="1" applyProtection="1">
      <alignment vertical="center"/>
      <protection locked="0"/>
    </xf>
    <xf numFmtId="0" fontId="45" fillId="8" borderId="7" xfId="55" applyFont="1" applyFill="1" applyBorder="1" applyAlignment="1">
      <alignment vertical="top"/>
    </xf>
    <xf numFmtId="0" fontId="45" fillId="8" borderId="8" xfId="55" applyFont="1" applyFill="1" applyBorder="1" applyAlignment="1">
      <alignment vertical="top"/>
    </xf>
    <xf numFmtId="0" fontId="35" fillId="0" borderId="25" xfId="55" applyFont="1" applyBorder="1" applyAlignment="1" applyProtection="1">
      <protection locked="0"/>
    </xf>
    <xf numFmtId="0" fontId="35" fillId="0" borderId="26" xfId="55" applyFont="1" applyBorder="1" applyAlignment="1" applyProtection="1">
      <protection locked="0"/>
    </xf>
    <xf numFmtId="0" fontId="35" fillId="0" borderId="28" xfId="55" applyFont="1" applyBorder="1" applyAlignment="1" applyProtection="1">
      <alignment vertical="center"/>
      <protection locked="0"/>
    </xf>
    <xf numFmtId="0" fontId="35" fillId="0" borderId="20" xfId="55" applyFont="1" applyBorder="1" applyAlignment="1" applyProtection="1">
      <alignment vertical="center"/>
      <protection locked="0"/>
    </xf>
    <xf numFmtId="0" fontId="0" fillId="0" borderId="0" xfId="0" applyBorder="1" applyAlignment="1">
      <alignment horizontal="center"/>
    </xf>
    <xf numFmtId="0" fontId="10" fillId="0" borderId="0" xfId="0" applyFont="1" applyBorder="1" applyAlignment="1">
      <alignment horizontal="center" vertical="center"/>
    </xf>
    <xf numFmtId="0" fontId="35" fillId="3" borderId="12" xfId="0" applyFont="1" applyFill="1" applyBorder="1" applyAlignment="1">
      <alignment horizontal="center" vertical="center"/>
    </xf>
    <xf numFmtId="0" fontId="8" fillId="0" borderId="29" xfId="0" applyFont="1" applyBorder="1" applyAlignment="1">
      <alignment vertical="center"/>
    </xf>
    <xf numFmtId="0" fontId="8" fillId="0" borderId="47" xfId="0" applyFont="1" applyBorder="1" applyAlignment="1">
      <alignment vertical="center"/>
    </xf>
    <xf numFmtId="0" fontId="8" fillId="0" borderId="49" xfId="56" applyFont="1" applyFill="1" applyBorder="1" applyAlignment="1">
      <alignment horizontal="left" vertical="center" wrapText="1"/>
    </xf>
    <xf numFmtId="0" fontId="8" fillId="0" borderId="48" xfId="56" applyFont="1" applyFill="1" applyBorder="1" applyAlignment="1">
      <alignment horizontal="left" vertical="center" wrapText="1"/>
    </xf>
    <xf numFmtId="0" fontId="11" fillId="0" borderId="11" xfId="55" applyFont="1" applyBorder="1" applyAlignment="1">
      <alignment vertical="center" wrapText="1"/>
    </xf>
    <xf numFmtId="0" fontId="11" fillId="0" borderId="6" xfId="55" applyFont="1" applyBorder="1" applyAlignment="1">
      <alignment vertical="center" wrapText="1"/>
    </xf>
    <xf numFmtId="0" fontId="8" fillId="8" borderId="8" xfId="0" applyFont="1" applyFill="1" applyBorder="1" applyAlignment="1">
      <alignment horizontal="left" vertical="center" wrapText="1"/>
    </xf>
    <xf numFmtId="0" fontId="8" fillId="0" borderId="32" xfId="0" applyFont="1" applyBorder="1" applyAlignment="1">
      <alignment horizontal="left" vertical="center" wrapText="1"/>
    </xf>
    <xf numFmtId="0" fontId="35" fillId="0" borderId="50" xfId="0" applyFont="1" applyBorder="1" applyAlignment="1">
      <alignment horizontal="center" vertical="center"/>
    </xf>
    <xf numFmtId="0" fontId="8" fillId="0" borderId="8" xfId="0" applyFont="1" applyBorder="1" applyAlignment="1">
      <alignment horizontal="center" vertical="center"/>
    </xf>
  </cellXfs>
  <cellStyles count="57">
    <cellStyle name="Normal" xfId="0" builtinId="0"/>
    <cellStyle name="Normal 12" xfId="2" xr:uid="{00000000-0005-0000-0000-000001000000}"/>
    <cellStyle name="Normal 12 2" xfId="10" xr:uid="{00000000-0005-0000-0000-000002000000}"/>
    <cellStyle name="Normal 12 3" xfId="11" xr:uid="{00000000-0005-0000-0000-000003000000}"/>
    <cellStyle name="Normal 2" xfId="1" xr:uid="{00000000-0005-0000-0000-000004000000}"/>
    <cellStyle name="Normal 2 2" xfId="3" xr:uid="{00000000-0005-0000-0000-000005000000}"/>
    <cellStyle name="Normal 2 3" xfId="4" xr:uid="{00000000-0005-0000-0000-000006000000}"/>
    <cellStyle name="Normal 2 3 2" xfId="12" xr:uid="{00000000-0005-0000-0000-000007000000}"/>
    <cellStyle name="Normal 2 3 3" xfId="13" xr:uid="{00000000-0005-0000-0000-000008000000}"/>
    <cellStyle name="Normal 2 4" xfId="9" xr:uid="{00000000-0005-0000-0000-000009000000}"/>
    <cellStyle name="Normal 3" xfId="5" xr:uid="{00000000-0005-0000-0000-00000A000000}"/>
    <cellStyle name="Normal 3 2" xfId="14" xr:uid="{00000000-0005-0000-0000-00000B000000}"/>
    <cellStyle name="Normal 3 2 2" xfId="29" xr:uid="{00000000-0005-0000-0000-00000C000000}"/>
    <cellStyle name="Normal 3 2 3" xfId="44" xr:uid="{00000000-0005-0000-0000-00000D000000}"/>
    <cellStyle name="Normal 3 3" xfId="15" xr:uid="{00000000-0005-0000-0000-00000E000000}"/>
    <cellStyle name="Normal 3 3 2" xfId="30" xr:uid="{00000000-0005-0000-0000-00000F000000}"/>
    <cellStyle name="Normal 3 3 3" xfId="45" xr:uid="{00000000-0005-0000-0000-000010000000}"/>
    <cellStyle name="Normal 3 4" xfId="16" xr:uid="{00000000-0005-0000-0000-000011000000}"/>
    <cellStyle name="Normal 3 4 2" xfId="31" xr:uid="{00000000-0005-0000-0000-000012000000}"/>
    <cellStyle name="Normal 3 4 3" xfId="46" xr:uid="{00000000-0005-0000-0000-000013000000}"/>
    <cellStyle name="Normal 3 5" xfId="25" xr:uid="{00000000-0005-0000-0000-000014000000}"/>
    <cellStyle name="Normal 3 6" xfId="40" xr:uid="{00000000-0005-0000-0000-000015000000}"/>
    <cellStyle name="Normal 4" xfId="6" xr:uid="{00000000-0005-0000-0000-000016000000}"/>
    <cellStyle name="Normal 4 2" xfId="17" xr:uid="{00000000-0005-0000-0000-000017000000}"/>
    <cellStyle name="Normal 4 2 2" xfId="32" xr:uid="{00000000-0005-0000-0000-000018000000}"/>
    <cellStyle name="Normal 4 2 3" xfId="47" xr:uid="{00000000-0005-0000-0000-000019000000}"/>
    <cellStyle name="Normal 4 3" xfId="18" xr:uid="{00000000-0005-0000-0000-00001A000000}"/>
    <cellStyle name="Normal 4 3 2" xfId="33" xr:uid="{00000000-0005-0000-0000-00001B000000}"/>
    <cellStyle name="Normal 4 3 3" xfId="48" xr:uid="{00000000-0005-0000-0000-00001C000000}"/>
    <cellStyle name="Normal 4 4" xfId="19" xr:uid="{00000000-0005-0000-0000-00001D000000}"/>
    <cellStyle name="Normal 4 4 2" xfId="34" xr:uid="{00000000-0005-0000-0000-00001E000000}"/>
    <cellStyle name="Normal 4 4 3" xfId="49" xr:uid="{00000000-0005-0000-0000-00001F000000}"/>
    <cellStyle name="Normal 4 5" xfId="26" xr:uid="{00000000-0005-0000-0000-000020000000}"/>
    <cellStyle name="Normal 4 6" xfId="41" xr:uid="{00000000-0005-0000-0000-000021000000}"/>
    <cellStyle name="Normal 5" xfId="7" xr:uid="{00000000-0005-0000-0000-000022000000}"/>
    <cellStyle name="Normal 5 2" xfId="20" xr:uid="{00000000-0005-0000-0000-000023000000}"/>
    <cellStyle name="Normal 5 2 2" xfId="21" xr:uid="{00000000-0005-0000-0000-000024000000}"/>
    <cellStyle name="Normal 5 2 2 2" xfId="36" xr:uid="{00000000-0005-0000-0000-000025000000}"/>
    <cellStyle name="Normal 5 2 2 3" xfId="51" xr:uid="{00000000-0005-0000-0000-000026000000}"/>
    <cellStyle name="Normal 5 2 3" xfId="35" xr:uid="{00000000-0005-0000-0000-000027000000}"/>
    <cellStyle name="Normal 5 2 4" xfId="50" xr:uid="{00000000-0005-0000-0000-000028000000}"/>
    <cellStyle name="Normal 5 3" xfId="22" xr:uid="{00000000-0005-0000-0000-000029000000}"/>
    <cellStyle name="Normal 5 3 2" xfId="37" xr:uid="{00000000-0005-0000-0000-00002A000000}"/>
    <cellStyle name="Normal 5 3 3" xfId="52" xr:uid="{00000000-0005-0000-0000-00002B000000}"/>
    <cellStyle name="Normal 5 4" xfId="23" xr:uid="{00000000-0005-0000-0000-00002C000000}"/>
    <cellStyle name="Normal 5 4 2" xfId="38" xr:uid="{00000000-0005-0000-0000-00002D000000}"/>
    <cellStyle name="Normal 5 4 3" xfId="53" xr:uid="{00000000-0005-0000-0000-00002E000000}"/>
    <cellStyle name="Normal 5 5" xfId="24" xr:uid="{00000000-0005-0000-0000-00002F000000}"/>
    <cellStyle name="Normal 5 5 2" xfId="39" xr:uid="{00000000-0005-0000-0000-000030000000}"/>
    <cellStyle name="Normal 5 5 3" xfId="54" xr:uid="{00000000-0005-0000-0000-000031000000}"/>
    <cellStyle name="Normal 5 6" xfId="27" xr:uid="{00000000-0005-0000-0000-000032000000}"/>
    <cellStyle name="Normal 5 7" xfId="42" xr:uid="{00000000-0005-0000-0000-000033000000}"/>
    <cellStyle name="Normal 6" xfId="8" xr:uid="{00000000-0005-0000-0000-000034000000}"/>
    <cellStyle name="Normal 6 2" xfId="28" xr:uid="{00000000-0005-0000-0000-000035000000}"/>
    <cellStyle name="Normal 6 3" xfId="43" xr:uid="{00000000-0005-0000-0000-000036000000}"/>
    <cellStyle name="Normal 7" xfId="55" xr:uid="{2E035D40-144C-48CF-802C-15C12AFB8B21}"/>
    <cellStyle name="Normal_Units Master" xfId="56" xr:uid="{ED5F80CB-B53B-42BA-BDDF-E07581149CB0}"/>
  </cellStyles>
  <dxfs count="0"/>
  <tableStyles count="0" defaultTableStyle="TableStyleMedium2" defaultPivotStyle="PivotStyleLight16"/>
  <colors>
    <mruColors>
      <color rgb="FF385E9D"/>
      <color rgb="FF75787B"/>
      <color rgb="FFF3F599"/>
      <color rgb="FFFF0066"/>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emf"/><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18</xdr:col>
      <xdr:colOff>156883</xdr:colOff>
      <xdr:row>0</xdr:row>
      <xdr:rowOff>0</xdr:rowOff>
    </xdr:from>
    <xdr:to>
      <xdr:col>25</xdr:col>
      <xdr:colOff>90136</xdr:colOff>
      <xdr:row>33</xdr:row>
      <xdr:rowOff>62095</xdr:rowOff>
    </xdr:to>
    <xdr:sp macro="" textlink="">
      <xdr:nvSpPr>
        <xdr:cNvPr id="2" name="TextBox 1">
          <a:extLst>
            <a:ext uri="{FF2B5EF4-FFF2-40B4-BE49-F238E27FC236}">
              <a16:creationId xmlns:a16="http://schemas.microsoft.com/office/drawing/2014/main" id="{411F1BBA-9516-43A5-9E67-D67513402D6C}"/>
            </a:ext>
          </a:extLst>
        </xdr:cNvPr>
        <xdr:cNvSpPr txBox="1"/>
      </xdr:nvSpPr>
      <xdr:spPr>
        <a:xfrm rot="18885936">
          <a:off x="-322156" y="3661510"/>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171</xdr:row>
      <xdr:rowOff>800100</xdr:rowOff>
    </xdr:from>
    <xdr:to>
      <xdr:col>12</xdr:col>
      <xdr:colOff>1046507</xdr:colOff>
      <xdr:row>176</xdr:row>
      <xdr:rowOff>1619114</xdr:rowOff>
    </xdr:to>
    <xdr:pic>
      <xdr:nvPicPr>
        <xdr:cNvPr id="3" name="Picture 2">
          <a:extLst>
            <a:ext uri="{FF2B5EF4-FFF2-40B4-BE49-F238E27FC236}">
              <a16:creationId xmlns:a16="http://schemas.microsoft.com/office/drawing/2014/main" id="{B63443BA-1BFA-4349-A6D7-FAF44E77BDAC}"/>
            </a:ext>
          </a:extLst>
        </xdr:cNvPr>
        <xdr:cNvPicPr>
          <a:picLocks noChangeAspect="1"/>
        </xdr:cNvPicPr>
      </xdr:nvPicPr>
      <xdr:blipFill>
        <a:blip xmlns:r="http://schemas.openxmlformats.org/officeDocument/2006/relationships" r:embed="rId1"/>
        <a:stretch>
          <a:fillRect/>
        </a:stretch>
      </xdr:blipFill>
      <xdr:spPr>
        <a:xfrm>
          <a:off x="2133600" y="35433000"/>
          <a:ext cx="2970557" cy="2828789"/>
        </a:xfrm>
        <a:prstGeom prst="rect">
          <a:avLst/>
        </a:prstGeom>
      </xdr:spPr>
    </xdr:pic>
    <xdr:clientData/>
  </xdr:twoCellAnchor>
  <xdr:twoCellAnchor editAs="oneCell">
    <xdr:from>
      <xdr:col>0</xdr:col>
      <xdr:colOff>38100</xdr:colOff>
      <xdr:row>1</xdr:row>
      <xdr:rowOff>38100</xdr:rowOff>
    </xdr:from>
    <xdr:to>
      <xdr:col>5</xdr:col>
      <xdr:colOff>323850</xdr:colOff>
      <xdr:row>4</xdr:row>
      <xdr:rowOff>142240</xdr:rowOff>
    </xdr:to>
    <xdr:pic>
      <xdr:nvPicPr>
        <xdr:cNvPr id="7" name="Picture 6">
          <a:extLst>
            <a:ext uri="{FF2B5EF4-FFF2-40B4-BE49-F238E27FC236}">
              <a16:creationId xmlns:a16="http://schemas.microsoft.com/office/drawing/2014/main" id="{184D93FF-E247-48BA-93AC-7A4BC998CD9C}"/>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38100" y="200025"/>
          <a:ext cx="2181225" cy="713740"/>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190500</xdr:colOff>
      <xdr:row>55</xdr:row>
      <xdr:rowOff>47625</xdr:rowOff>
    </xdr:from>
    <xdr:to>
      <xdr:col>17</xdr:col>
      <xdr:colOff>56250</xdr:colOff>
      <xdr:row>56</xdr:row>
      <xdr:rowOff>29700</xdr:rowOff>
    </xdr:to>
    <xdr:grpSp>
      <xdr:nvGrpSpPr>
        <xdr:cNvPr id="9" name="Group 8">
          <a:extLst>
            <a:ext uri="{FF2B5EF4-FFF2-40B4-BE49-F238E27FC236}">
              <a16:creationId xmlns:a16="http://schemas.microsoft.com/office/drawing/2014/main" id="{852C86DF-3A05-42DE-ABF5-B156C9D1471D}"/>
            </a:ext>
          </a:extLst>
        </xdr:cNvPr>
        <xdr:cNvGrpSpPr/>
      </xdr:nvGrpSpPr>
      <xdr:grpSpPr>
        <a:xfrm>
          <a:off x="190500" y="10896600"/>
          <a:ext cx="6847575" cy="144000"/>
          <a:chOff x="0" y="0"/>
          <a:chExt cx="6819900" cy="116958"/>
        </a:xfrm>
      </xdr:grpSpPr>
      <xdr:cxnSp macro="">
        <xdr:nvCxnSpPr>
          <xdr:cNvPr id="10" name="Straight Connector 9">
            <a:extLst>
              <a:ext uri="{FF2B5EF4-FFF2-40B4-BE49-F238E27FC236}">
                <a16:creationId xmlns:a16="http://schemas.microsoft.com/office/drawing/2014/main" id="{F0064211-7861-40A7-8870-A7F4CB2DEC94}"/>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C8E059A3-9D33-4B1E-BEA2-CF9354A89F1B}"/>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1066800</xdr:colOff>
      <xdr:row>50</xdr:row>
      <xdr:rowOff>142875</xdr:rowOff>
    </xdr:from>
    <xdr:to>
      <xdr:col>17</xdr:col>
      <xdr:colOff>0</xdr:colOff>
      <xdr:row>54</xdr:row>
      <xdr:rowOff>66675</xdr:rowOff>
    </xdr:to>
    <xdr:pic>
      <xdr:nvPicPr>
        <xdr:cNvPr id="12" name="Picture 11">
          <a:extLst>
            <a:ext uri="{FF2B5EF4-FFF2-40B4-BE49-F238E27FC236}">
              <a16:creationId xmlns:a16="http://schemas.microsoft.com/office/drawing/2014/main" id="{9900021F-6896-4D76-B8CF-56DBBC8650A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53050" y="10182225"/>
          <a:ext cx="2019300" cy="571500"/>
        </a:xfrm>
        <a:prstGeom prst="rect">
          <a:avLst/>
        </a:prstGeom>
        <a:noFill/>
        <a:ln>
          <a:noFill/>
        </a:ln>
      </xdr:spPr>
    </xdr:pic>
    <xdr:clientData/>
  </xdr:twoCellAnchor>
  <xdr:twoCellAnchor editAs="absolute">
    <xdr:from>
      <xdr:col>9</xdr:col>
      <xdr:colOff>27020</xdr:colOff>
      <xdr:row>3</xdr:row>
      <xdr:rowOff>190501</xdr:rowOff>
    </xdr:from>
    <xdr:to>
      <xdr:col>12</xdr:col>
      <xdr:colOff>212965</xdr:colOff>
      <xdr:row>44</xdr:row>
      <xdr:rowOff>50890</xdr:rowOff>
    </xdr:to>
    <xdr:sp macro="" textlink="">
      <xdr:nvSpPr>
        <xdr:cNvPr id="8" name="TextBox 7">
          <a:extLst>
            <a:ext uri="{FF2B5EF4-FFF2-40B4-BE49-F238E27FC236}">
              <a16:creationId xmlns:a16="http://schemas.microsoft.com/office/drawing/2014/main" id="{47A94E9D-A347-43C9-9503-5289731B3359}"/>
            </a:ext>
          </a:extLst>
        </xdr:cNvPr>
        <xdr:cNvSpPr txBox="1"/>
      </xdr:nvSpPr>
      <xdr:spPr>
        <a:xfrm rot="18885936">
          <a:off x="-500765" y="4347311"/>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10</xdr:col>
      <xdr:colOff>246094</xdr:colOff>
      <xdr:row>59</xdr:row>
      <xdr:rowOff>9523</xdr:rowOff>
    </xdr:from>
    <xdr:to>
      <xdr:col>12</xdr:col>
      <xdr:colOff>765414</xdr:colOff>
      <xdr:row>108</xdr:row>
      <xdr:rowOff>127087</xdr:rowOff>
    </xdr:to>
    <xdr:sp macro="" textlink="">
      <xdr:nvSpPr>
        <xdr:cNvPr id="13" name="TextBox 12">
          <a:extLst>
            <a:ext uri="{FF2B5EF4-FFF2-40B4-BE49-F238E27FC236}">
              <a16:creationId xmlns:a16="http://schemas.microsoft.com/office/drawing/2014/main" id="{7D954725-8040-47F9-80DA-B87DC3262958}"/>
            </a:ext>
          </a:extLst>
        </xdr:cNvPr>
        <xdr:cNvSpPr txBox="1"/>
      </xdr:nvSpPr>
      <xdr:spPr>
        <a:xfrm rot="18885936">
          <a:off x="51684" y="15215333"/>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oneCell">
    <xdr:from>
      <xdr:col>14</xdr:col>
      <xdr:colOff>590550</xdr:colOff>
      <xdr:row>119</xdr:row>
      <xdr:rowOff>47626</xdr:rowOff>
    </xdr:from>
    <xdr:to>
      <xdr:col>17</xdr:col>
      <xdr:colOff>152400</xdr:colOff>
      <xdr:row>120</xdr:row>
      <xdr:rowOff>117444</xdr:rowOff>
    </xdr:to>
    <xdr:pic>
      <xdr:nvPicPr>
        <xdr:cNvPr id="14" name="Picture 13">
          <a:extLst>
            <a:ext uri="{FF2B5EF4-FFF2-40B4-BE49-F238E27FC236}">
              <a16:creationId xmlns:a16="http://schemas.microsoft.com/office/drawing/2014/main" id="{699733F2-6ADB-456F-9925-8E04F743023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29325" y="21688426"/>
          <a:ext cx="1104900" cy="336518"/>
        </a:xfrm>
        <a:prstGeom prst="rect">
          <a:avLst/>
        </a:prstGeom>
        <a:noFill/>
        <a:ln>
          <a:noFill/>
        </a:ln>
      </xdr:spPr>
    </xdr:pic>
    <xdr:clientData/>
  </xdr:twoCellAnchor>
  <xdr:twoCellAnchor editAs="oneCell">
    <xdr:from>
      <xdr:col>14</xdr:col>
      <xdr:colOff>600075</xdr:colOff>
      <xdr:row>162</xdr:row>
      <xdr:rowOff>28575</xdr:rowOff>
    </xdr:from>
    <xdr:to>
      <xdr:col>17</xdr:col>
      <xdr:colOff>161925</xdr:colOff>
      <xdr:row>163</xdr:row>
      <xdr:rowOff>98393</xdr:rowOff>
    </xdr:to>
    <xdr:pic>
      <xdr:nvPicPr>
        <xdr:cNvPr id="15" name="Picture 14">
          <a:extLst>
            <a:ext uri="{FF2B5EF4-FFF2-40B4-BE49-F238E27FC236}">
              <a16:creationId xmlns:a16="http://schemas.microsoft.com/office/drawing/2014/main" id="{1D0339D8-E8D1-45AF-9F13-079D6255F15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38850" y="32099250"/>
          <a:ext cx="1104900" cy="336518"/>
        </a:xfrm>
        <a:prstGeom prst="rect">
          <a:avLst/>
        </a:prstGeom>
        <a:noFill/>
        <a:ln>
          <a:noFill/>
        </a:ln>
      </xdr:spPr>
    </xdr:pic>
    <xdr:clientData/>
  </xdr:twoCellAnchor>
  <xdr:twoCellAnchor editAs="absolute">
    <xdr:from>
      <xdr:col>10</xdr:col>
      <xdr:colOff>65120</xdr:colOff>
      <xdr:row>118</xdr:row>
      <xdr:rowOff>85725</xdr:rowOff>
    </xdr:from>
    <xdr:to>
      <xdr:col>12</xdr:col>
      <xdr:colOff>584440</xdr:colOff>
      <xdr:row>149</xdr:row>
      <xdr:rowOff>60414</xdr:rowOff>
    </xdr:to>
    <xdr:sp macro="" textlink="">
      <xdr:nvSpPr>
        <xdr:cNvPr id="16" name="TextBox 15">
          <a:extLst>
            <a:ext uri="{FF2B5EF4-FFF2-40B4-BE49-F238E27FC236}">
              <a16:creationId xmlns:a16="http://schemas.microsoft.com/office/drawing/2014/main" id="{E7E6DFBF-BCE1-4AF7-A644-8C02E564FA04}"/>
            </a:ext>
          </a:extLst>
        </xdr:cNvPr>
        <xdr:cNvSpPr txBox="1"/>
      </xdr:nvSpPr>
      <xdr:spPr>
        <a:xfrm rot="18885936">
          <a:off x="-129290" y="25226110"/>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absolute">
    <xdr:from>
      <xdr:col>10</xdr:col>
      <xdr:colOff>285749</xdr:colOff>
      <xdr:row>163</xdr:row>
      <xdr:rowOff>190499</xdr:rowOff>
    </xdr:from>
    <xdr:to>
      <xdr:col>12</xdr:col>
      <xdr:colOff>805069</xdr:colOff>
      <xdr:row>184</xdr:row>
      <xdr:rowOff>41363</xdr:rowOff>
    </xdr:to>
    <xdr:sp macro="" textlink="">
      <xdr:nvSpPr>
        <xdr:cNvPr id="17" name="TextBox 16">
          <a:extLst>
            <a:ext uri="{FF2B5EF4-FFF2-40B4-BE49-F238E27FC236}">
              <a16:creationId xmlns:a16="http://schemas.microsoft.com/office/drawing/2014/main" id="{9446D5CD-28E7-439E-9112-A80F61AC66EB}"/>
            </a:ext>
          </a:extLst>
        </xdr:cNvPr>
        <xdr:cNvSpPr txBox="1"/>
      </xdr:nvSpPr>
      <xdr:spPr>
        <a:xfrm rot="18885936">
          <a:off x="91339" y="36189384"/>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3019424</xdr:colOff>
      <xdr:row>0</xdr:row>
      <xdr:rowOff>0</xdr:rowOff>
    </xdr:from>
    <xdr:to>
      <xdr:col>3</xdr:col>
      <xdr:colOff>33544</xdr:colOff>
      <xdr:row>38</xdr:row>
      <xdr:rowOff>136614</xdr:rowOff>
    </xdr:to>
    <xdr:sp macro="" textlink="">
      <xdr:nvSpPr>
        <xdr:cNvPr id="2" name="TextBox 1">
          <a:extLst>
            <a:ext uri="{FF2B5EF4-FFF2-40B4-BE49-F238E27FC236}">
              <a16:creationId xmlns:a16="http://schemas.microsoft.com/office/drawing/2014/main" id="{1505BB69-C277-4F6B-896B-D00263D4A7D4}"/>
            </a:ext>
          </a:extLst>
        </xdr:cNvPr>
        <xdr:cNvSpPr txBox="1"/>
      </xdr:nvSpPr>
      <xdr:spPr>
        <a:xfrm rot="18885936">
          <a:off x="310414" y="3661510"/>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twoCellAnchor editAs="oneCell">
    <xdr:from>
      <xdr:col>6</xdr:col>
      <xdr:colOff>152400</xdr:colOff>
      <xdr:row>0</xdr:row>
      <xdr:rowOff>57150</xdr:rowOff>
    </xdr:from>
    <xdr:to>
      <xdr:col>6</xdr:col>
      <xdr:colOff>1600200</xdr:colOff>
      <xdr:row>0</xdr:row>
      <xdr:rowOff>496661</xdr:rowOff>
    </xdr:to>
    <xdr:pic>
      <xdr:nvPicPr>
        <xdr:cNvPr id="3" name="Picture 2">
          <a:extLst>
            <a:ext uri="{FF2B5EF4-FFF2-40B4-BE49-F238E27FC236}">
              <a16:creationId xmlns:a16="http://schemas.microsoft.com/office/drawing/2014/main" id="{71BD4FC1-B039-4590-B793-AEC9DEC42E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24825" y="57150"/>
          <a:ext cx="1447800" cy="43951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4</xdr:col>
      <xdr:colOff>238124</xdr:colOff>
      <xdr:row>0</xdr:row>
      <xdr:rowOff>0</xdr:rowOff>
    </xdr:from>
    <xdr:to>
      <xdr:col>6</xdr:col>
      <xdr:colOff>185944</xdr:colOff>
      <xdr:row>51</xdr:row>
      <xdr:rowOff>12789</xdr:rowOff>
    </xdr:to>
    <xdr:sp macro="" textlink="">
      <xdr:nvSpPr>
        <xdr:cNvPr id="2" name="TextBox 1">
          <a:extLst>
            <a:ext uri="{FF2B5EF4-FFF2-40B4-BE49-F238E27FC236}">
              <a16:creationId xmlns:a16="http://schemas.microsoft.com/office/drawing/2014/main" id="{01CC7598-0EF6-4F8F-9FC2-6F02D82D303F}"/>
            </a:ext>
          </a:extLst>
        </xdr:cNvPr>
        <xdr:cNvSpPr txBox="1"/>
      </xdr:nvSpPr>
      <xdr:spPr>
        <a:xfrm rot="18885936">
          <a:off x="1501039" y="3661510"/>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0</xdr:row>
      <xdr:rowOff>38100</xdr:rowOff>
    </xdr:from>
    <xdr:to>
      <xdr:col>28</xdr:col>
      <xdr:colOff>285749</xdr:colOff>
      <xdr:row>6</xdr:row>
      <xdr:rowOff>79664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rotWithShape="1">
        <a:blip xmlns:r="http://schemas.openxmlformats.org/officeDocument/2006/relationships" r:embed="rId1"/>
        <a:srcRect l="1243" r="728"/>
        <a:stretch/>
      </xdr:blipFill>
      <xdr:spPr>
        <a:xfrm>
          <a:off x="76200" y="38100"/>
          <a:ext cx="6877049" cy="1527464"/>
        </a:xfrm>
        <a:prstGeom prst="rect">
          <a:avLst/>
        </a:prstGeom>
      </xdr:spPr>
    </xdr:pic>
    <xdr:clientData/>
  </xdr:twoCellAnchor>
  <xdr:twoCellAnchor>
    <xdr:from>
      <xdr:col>14</xdr:col>
      <xdr:colOff>222249</xdr:colOff>
      <xdr:row>14</xdr:row>
      <xdr:rowOff>0</xdr:rowOff>
    </xdr:from>
    <xdr:to>
      <xdr:col>18</xdr:col>
      <xdr:colOff>74084</xdr:colOff>
      <xdr:row>38</xdr:row>
      <xdr:rowOff>31750</xdr:rowOff>
    </xdr:to>
    <xdr:sp macro="" textlink="">
      <xdr:nvSpPr>
        <xdr:cNvPr id="3" name="Right Triangle 2">
          <a:extLst>
            <a:ext uri="{FF2B5EF4-FFF2-40B4-BE49-F238E27FC236}">
              <a16:creationId xmlns:a16="http://schemas.microsoft.com/office/drawing/2014/main" id="{00000000-0008-0000-0500-000003000000}"/>
            </a:ext>
          </a:extLst>
        </xdr:cNvPr>
        <xdr:cNvSpPr/>
      </xdr:nvSpPr>
      <xdr:spPr>
        <a:xfrm flipV="1">
          <a:off x="3289299" y="3467100"/>
          <a:ext cx="728135" cy="6746875"/>
        </a:xfrm>
        <a:prstGeom prst="rtTriangle">
          <a:avLst/>
        </a:prstGeom>
        <a:solidFill>
          <a:srgbClr val="245BA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GB" sz="1100">
            <a:solidFill>
              <a:schemeClr val="lt1"/>
            </a:solidFill>
            <a:latin typeface="+mn-lt"/>
            <a:ea typeface="+mn-ea"/>
            <a:cs typeface="+mn-cs"/>
          </a:endParaRPr>
        </a:p>
      </xdr:txBody>
    </xdr:sp>
    <xdr:clientData/>
  </xdr:twoCellAnchor>
  <xdr:twoCellAnchor editAs="absolute">
    <xdr:from>
      <xdr:col>13</xdr:col>
      <xdr:colOff>228601</xdr:colOff>
      <xdr:row>1</xdr:row>
      <xdr:rowOff>114300</xdr:rowOff>
    </xdr:from>
    <xdr:to>
      <xdr:col>18</xdr:col>
      <xdr:colOff>147846</xdr:colOff>
      <xdr:row>35</xdr:row>
      <xdr:rowOff>127089</xdr:rowOff>
    </xdr:to>
    <xdr:sp macro="" textlink="">
      <xdr:nvSpPr>
        <xdr:cNvPr id="4" name="TextBox 3">
          <a:extLst>
            <a:ext uri="{FF2B5EF4-FFF2-40B4-BE49-F238E27FC236}">
              <a16:creationId xmlns:a16="http://schemas.microsoft.com/office/drawing/2014/main" id="{9C7C13DF-C2EE-4619-A1A6-D698BA61F899}"/>
            </a:ext>
          </a:extLst>
        </xdr:cNvPr>
        <xdr:cNvSpPr txBox="1"/>
      </xdr:nvSpPr>
      <xdr:spPr>
        <a:xfrm rot="18885936">
          <a:off x="-337284" y="4023460"/>
          <a:ext cx="8432889" cy="1109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7000">
              <a:solidFill>
                <a:schemeClr val="bg1">
                  <a:lumMod val="75000"/>
                  <a:alpha val="50000"/>
                </a:schemeClr>
              </a:solidFill>
            </a:rPr>
            <a:t>Public </a:t>
          </a:r>
          <a:r>
            <a:rPr lang="en-GB" sz="8000">
              <a:solidFill>
                <a:schemeClr val="bg1">
                  <a:lumMod val="75000"/>
                  <a:alpha val="50000"/>
                </a:schemeClr>
              </a:solidFill>
            </a:rPr>
            <a:t>Review</a:t>
          </a:r>
          <a:r>
            <a:rPr lang="en-GB" sz="7000">
              <a:solidFill>
                <a:schemeClr val="bg1">
                  <a:lumMod val="75000"/>
                  <a:alpha val="50000"/>
                </a:schemeClr>
              </a:solidFill>
            </a:rPr>
            <a:t> Draft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ogpjip33.sharepoint.com/237403/personal/desktop/ShareFile%20Working%20Docs/WG7%20HV%20Switchgear/Latest%20Versions/IOGP%20S-620D%20HVSG%20Data%20Sheets%20(Ver%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ogpjip33.sharepoint.com/Users/236050/AppData/Local/Microsoft/Windows/Temporary%20Internet%20Files/Content.IE5/L6V5G859/IOGP%20S-617D%20-%20EN%20Offshore%20Cranes%20Datasheet%20(Rev%200.3%20-%20work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amp; Preliminaries"/>
      <sheetName val="Guidance"/>
      <sheetName val="Cover"/>
      <sheetName val="Sheet 2"/>
      <sheetName val="Sheet 3"/>
      <sheetName val="Sheet 4"/>
      <sheetName val="Sheet 5"/>
      <sheetName val="Sheet 6"/>
      <sheetName val="Supplement"/>
      <sheetName val="Backcover"/>
    </sheetNames>
    <sheetDataSet>
      <sheetData sheetId="0">
        <row r="196">
          <cell r="A196" t="str">
            <v>S-620D Version 1.0</v>
          </cell>
        </row>
      </sheetData>
      <sheetData sheetId="1"/>
      <sheetData sheetId="2">
        <row r="14">
          <cell r="U14" t="str">
            <v>Insert Tag_No</v>
          </cell>
        </row>
        <row r="16">
          <cell r="U16" t="str">
            <v>Insert Service Description</v>
          </cell>
        </row>
        <row r="20">
          <cell r="U20" t="str">
            <v>Insert Project Document Number</v>
          </cell>
        </row>
        <row r="22">
          <cell r="U22" t="str">
            <v>Insert Project Document Revision</v>
          </cell>
        </row>
      </sheetData>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Front"/>
      <sheetName val="Acknow."/>
      <sheetName val="Inscover"/>
      <sheetName val="Foreword"/>
      <sheetName val="Introduction"/>
      <sheetName val="Guidance"/>
      <sheetName val="Cover"/>
      <sheetName val="Full Datasheet"/>
      <sheetName val="Dimensions"/>
      <sheetName val="Sheet 2"/>
      <sheetName val="Sheet 3"/>
      <sheetName val="Sheet 4"/>
      <sheetName val="Sheet 5"/>
      <sheetName val="Sheet7 - Supplementary Reqmnts"/>
      <sheetName val="Backover"/>
    </sheetNames>
    <sheetDataSet>
      <sheetData sheetId="0"/>
      <sheetData sheetId="1"/>
      <sheetData sheetId="2"/>
      <sheetData sheetId="3"/>
      <sheetData sheetId="4"/>
      <sheetData sheetId="5"/>
      <sheetData sheetId="6"/>
      <sheetData sheetId="7">
        <row r="9">
          <cell r="S9" t="str">
            <v>Insert Project Title</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270E-E0C1-4858-BD3C-F47912085B32}">
  <sheetPr codeName="Sheet1">
    <tabColor rgb="FFFF0000"/>
  </sheetPr>
  <dimension ref="B4:D27"/>
  <sheetViews>
    <sheetView showGridLines="0" view="pageLayout" zoomScaleNormal="100" workbookViewId="0">
      <selection activeCell="C17" sqref="C17"/>
    </sheetView>
  </sheetViews>
  <sheetFormatPr defaultColWidth="9.140625" defaultRowHeight="12.75" x14ac:dyDescent="0.2"/>
  <cols>
    <col min="1" max="1" width="1.5703125" style="28" customWidth="1"/>
    <col min="2" max="2" width="35.5703125" style="28" customWidth="1"/>
    <col min="3" max="3" width="47.7109375" style="28" customWidth="1"/>
    <col min="4" max="4" width="13" style="52" customWidth="1"/>
    <col min="5" max="16384" width="9.140625" style="28"/>
  </cols>
  <sheetData>
    <row r="4" spans="2:4" ht="18" x14ac:dyDescent="0.25">
      <c r="B4" s="46" t="s">
        <v>0</v>
      </c>
      <c r="C4" s="47" t="s">
        <v>1</v>
      </c>
      <c r="D4" s="48"/>
    </row>
    <row r="5" spans="2:4" ht="18" x14ac:dyDescent="0.25">
      <c r="B5" s="49"/>
      <c r="C5" s="50"/>
      <c r="D5" s="48"/>
    </row>
    <row r="6" spans="2:4" ht="18" x14ac:dyDescent="0.25">
      <c r="B6" s="51" t="s">
        <v>2</v>
      </c>
      <c r="C6" s="54" t="s">
        <v>3</v>
      </c>
    </row>
    <row r="7" spans="2:4" ht="18" x14ac:dyDescent="0.25">
      <c r="B7" s="51" t="s">
        <v>4</v>
      </c>
      <c r="C7" s="54" t="s">
        <v>5</v>
      </c>
    </row>
    <row r="8" spans="2:4" ht="18" x14ac:dyDescent="0.25">
      <c r="B8" s="51" t="s">
        <v>6</v>
      </c>
      <c r="C8" s="54" t="s">
        <v>7</v>
      </c>
    </row>
    <row r="9" spans="2:4" ht="18" x14ac:dyDescent="0.25">
      <c r="B9" s="51" t="s">
        <v>8</v>
      </c>
      <c r="C9" s="54">
        <v>0.1</v>
      </c>
      <c r="D9" s="53"/>
    </row>
    <row r="10" spans="2:4" ht="18" x14ac:dyDescent="0.25">
      <c r="B10" s="51" t="s">
        <v>9</v>
      </c>
      <c r="C10" s="54" t="s">
        <v>87</v>
      </c>
    </row>
    <row r="11" spans="2:4" ht="18" x14ac:dyDescent="0.25">
      <c r="B11" s="51" t="s">
        <v>10</v>
      </c>
      <c r="C11" s="54">
        <v>2019</v>
      </c>
    </row>
    <row r="12" spans="2:4" ht="18" x14ac:dyDescent="0.25">
      <c r="B12" s="51" t="s">
        <v>11</v>
      </c>
      <c r="C12" s="54" t="s">
        <v>88</v>
      </c>
    </row>
    <row r="13" spans="2:4" ht="18" x14ac:dyDescent="0.25">
      <c r="B13" s="51" t="s">
        <v>12</v>
      </c>
      <c r="C13" s="54" t="s">
        <v>100</v>
      </c>
    </row>
    <row r="14" spans="2:4" ht="18" x14ac:dyDescent="0.25">
      <c r="B14" s="51" t="s">
        <v>13</v>
      </c>
      <c r="C14" s="54">
        <v>0.1</v>
      </c>
    </row>
    <row r="15" spans="2:4" ht="18" x14ac:dyDescent="0.25">
      <c r="B15" s="51" t="s">
        <v>14</v>
      </c>
      <c r="C15" s="54" t="s">
        <v>99</v>
      </c>
    </row>
    <row r="16" spans="2:4" ht="18" x14ac:dyDescent="0.25">
      <c r="B16" s="51" t="s">
        <v>15</v>
      </c>
      <c r="C16" s="54" t="s">
        <v>98</v>
      </c>
    </row>
    <row r="17" spans="2:3" ht="18" x14ac:dyDescent="0.25">
      <c r="B17" s="51" t="s">
        <v>16</v>
      </c>
      <c r="C17" s="54"/>
    </row>
    <row r="18" spans="2:3" ht="18" x14ac:dyDescent="0.25">
      <c r="B18" s="51" t="s">
        <v>17</v>
      </c>
      <c r="C18" s="54" t="s">
        <v>101</v>
      </c>
    </row>
    <row r="19" spans="2:3" ht="18" x14ac:dyDescent="0.25">
      <c r="B19" s="51" t="s">
        <v>18</v>
      </c>
      <c r="C19" s="54" t="s">
        <v>85</v>
      </c>
    </row>
    <row r="20" spans="2:3" ht="18" x14ac:dyDescent="0.25">
      <c r="B20" s="51" t="s">
        <v>19</v>
      </c>
      <c r="C20" s="54" t="s">
        <v>86</v>
      </c>
    </row>
    <row r="21" spans="2:3" ht="18" x14ac:dyDescent="0.25">
      <c r="B21" s="55"/>
    </row>
    <row r="22" spans="2:3" ht="18" x14ac:dyDescent="0.25">
      <c r="B22" s="55"/>
    </row>
    <row r="23" spans="2:3" ht="18" x14ac:dyDescent="0.25">
      <c r="B23" s="55"/>
    </row>
    <row r="25" spans="2:3" x14ac:dyDescent="0.2">
      <c r="B25" s="56"/>
      <c r="C25" s="57"/>
    </row>
    <row r="26" spans="2:3" x14ac:dyDescent="0.2">
      <c r="B26" s="58"/>
    </row>
    <row r="27" spans="2:3" x14ac:dyDescent="0.2">
      <c r="B27" s="59"/>
    </row>
  </sheetData>
  <pageMargins left="0.4724409448818898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6886-85DB-4AFA-92DE-4609F9FEA0AE}">
  <sheetPr>
    <tabColor rgb="FFFF0000"/>
    <pageSetUpPr fitToPage="1"/>
  </sheetPr>
  <dimension ref="A1:AM57"/>
  <sheetViews>
    <sheetView showGridLines="0" view="pageLayout" zoomScale="85" zoomScaleNormal="100" zoomScalePageLayoutView="85" workbookViewId="0">
      <selection activeCell="A7" sqref="A7"/>
    </sheetView>
  </sheetViews>
  <sheetFormatPr defaultRowHeight="12.75" x14ac:dyDescent="0.2"/>
  <cols>
    <col min="1" max="1" width="2.7109375" style="32" customWidth="1"/>
    <col min="2" max="5" width="2.42578125" style="32" customWidth="1"/>
    <col min="6" max="8" width="3" style="32" customWidth="1"/>
    <col min="9" max="37" width="2.42578125" style="32" customWidth="1"/>
    <col min="38" max="39" width="2.7109375" style="32" customWidth="1"/>
    <col min="40" max="16384" width="9.140625" style="32"/>
  </cols>
  <sheetData>
    <row r="1" spans="1:39" ht="70.5" customHeight="1" x14ac:dyDescent="0.2">
      <c r="A1" s="121" t="str">
        <f>CONCATENATE("S-717D Data Sheet",CHAR(10),"for ",Suppl_Descr)</f>
        <v>S-717D Data Sheet
for Noise Emitting Equipment</v>
      </c>
      <c r="B1" s="121"/>
      <c r="C1" s="121"/>
      <c r="D1" s="121"/>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row>
    <row r="2" spans="1:39" ht="13.7"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row>
    <row r="3" spans="1:39" ht="13.7" customHeight="1" x14ac:dyDescent="0.2">
      <c r="A3" s="125" t="s">
        <v>54</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row>
    <row r="4" spans="1:39" ht="13.7" customHeight="1" x14ac:dyDescent="0.2">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1"/>
    </row>
    <row r="5" spans="1:39" ht="13.7" customHeight="1" x14ac:dyDescent="0.2">
      <c r="A5" s="118" t="s">
        <v>55</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row>
    <row r="6" spans="1:39" ht="13.7" customHeight="1" x14ac:dyDescent="0.2">
      <c r="A6" s="126" t="s">
        <v>147</v>
      </c>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row>
    <row r="7" spans="1:39" ht="13.7" customHeight="1" x14ac:dyDescent="0.2">
      <c r="A7" s="63"/>
      <c r="B7" s="63"/>
      <c r="C7" s="62"/>
      <c r="D7" s="62"/>
      <c r="E7" s="62"/>
      <c r="F7" s="62"/>
      <c r="G7" s="62"/>
      <c r="H7" s="62"/>
      <c r="I7" s="62"/>
      <c r="J7" s="62"/>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1"/>
    </row>
    <row r="8" spans="1:39" ht="19.5" customHeight="1" x14ac:dyDescent="0.2">
      <c r="A8" s="118" t="s">
        <v>56</v>
      </c>
      <c r="B8" s="118"/>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row>
    <row r="9" spans="1:39" ht="13.7" customHeight="1" x14ac:dyDescent="0.2">
      <c r="A9" s="63"/>
      <c r="B9" s="62"/>
      <c r="C9" s="62"/>
      <c r="D9" s="62"/>
      <c r="E9" s="62"/>
      <c r="F9" s="62"/>
      <c r="G9" s="62"/>
      <c r="H9" s="62"/>
      <c r="I9" s="62"/>
      <c r="J9" s="62"/>
      <c r="K9" s="62"/>
      <c r="L9" s="62"/>
      <c r="M9" s="62"/>
      <c r="N9" s="62"/>
      <c r="O9" s="62"/>
      <c r="P9" s="62"/>
      <c r="Q9" s="62"/>
      <c r="R9" s="62"/>
      <c r="S9" s="73"/>
      <c r="T9" s="62"/>
      <c r="U9" s="62"/>
      <c r="V9" s="62"/>
      <c r="W9" s="62"/>
      <c r="X9" s="62"/>
      <c r="Y9" s="62"/>
      <c r="Z9" s="62"/>
      <c r="AA9" s="62"/>
      <c r="AB9" s="62"/>
      <c r="AC9" s="62"/>
      <c r="AD9" s="62"/>
      <c r="AE9" s="63"/>
      <c r="AF9" s="63"/>
      <c r="AG9" s="63"/>
      <c r="AH9" s="63"/>
      <c r="AI9" s="63"/>
      <c r="AJ9" s="63"/>
      <c r="AK9" s="63"/>
      <c r="AL9" s="63"/>
      <c r="AM9" s="61"/>
    </row>
    <row r="10" spans="1:39" ht="13.7" customHeight="1" x14ac:dyDescent="0.2">
      <c r="A10" s="118" t="s">
        <v>57</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row>
    <row r="11" spans="1:39" ht="13.7" customHeight="1" x14ac:dyDescent="0.2">
      <c r="A11" s="63"/>
      <c r="B11" s="63"/>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1"/>
    </row>
    <row r="12" spans="1:39" ht="13.7" customHeight="1" x14ac:dyDescent="0.2">
      <c r="A12" s="118" t="s">
        <v>58</v>
      </c>
      <c r="B12" s="118"/>
      <c r="C12" s="118"/>
      <c r="D12" s="118"/>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row>
    <row r="13" spans="1:39" ht="13.7" customHeight="1" x14ac:dyDescent="0.2">
      <c r="A13" s="63"/>
      <c r="B13" s="63"/>
      <c r="C13" s="63"/>
      <c r="D13" s="63"/>
      <c r="E13" s="63"/>
      <c r="F13" s="62"/>
      <c r="G13" s="62"/>
      <c r="H13" s="62"/>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1"/>
    </row>
    <row r="14" spans="1:39" ht="40.5" customHeight="1" x14ac:dyDescent="0.2">
      <c r="A14" s="118" t="s">
        <v>59</v>
      </c>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row>
    <row r="15" spans="1:39" ht="13.7" customHeight="1" x14ac:dyDescent="0.2">
      <c r="A15" s="63"/>
      <c r="B15" s="63"/>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2"/>
      <c r="AG15" s="62"/>
      <c r="AH15" s="62"/>
      <c r="AI15" s="62"/>
      <c r="AJ15" s="62"/>
      <c r="AK15" s="62"/>
      <c r="AL15" s="63"/>
      <c r="AM15" s="61"/>
    </row>
    <row r="16" spans="1:39" ht="57.75" customHeight="1" x14ac:dyDescent="0.2">
      <c r="A16" s="118" t="s">
        <v>60</v>
      </c>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row>
    <row r="17" spans="1:39" ht="13.7" customHeight="1" x14ac:dyDescent="0.2">
      <c r="A17" s="62"/>
      <c r="B17" s="62"/>
      <c r="C17" s="62"/>
      <c r="D17" s="62"/>
      <c r="E17" s="62"/>
      <c r="F17" s="62"/>
      <c r="G17" s="62"/>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3"/>
      <c r="AM17" s="61"/>
    </row>
    <row r="18" spans="1:39" ht="29.25" customHeight="1" x14ac:dyDescent="0.2">
      <c r="A18" s="123" t="s">
        <v>61</v>
      </c>
      <c r="B18" s="123"/>
      <c r="C18" s="123"/>
      <c r="D18" s="123"/>
      <c r="E18" s="63"/>
      <c r="F18" s="124" t="s">
        <v>62</v>
      </c>
      <c r="G18" s="124"/>
      <c r="H18" s="124"/>
      <c r="I18" s="63"/>
      <c r="J18" s="118" t="s">
        <v>63</v>
      </c>
      <c r="K18" s="118"/>
      <c r="L18" s="118"/>
      <c r="M18" s="118"/>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8"/>
      <c r="AL18" s="118"/>
      <c r="AM18" s="118"/>
    </row>
    <row r="19" spans="1:39" ht="22.5" customHeight="1" x14ac:dyDescent="0.2">
      <c r="A19" s="63"/>
      <c r="B19" s="63"/>
      <c r="C19" s="63"/>
      <c r="D19" s="63"/>
      <c r="E19" s="63"/>
      <c r="F19" s="124" t="s">
        <v>64</v>
      </c>
      <c r="G19" s="124"/>
      <c r="H19" s="124"/>
      <c r="I19" s="63"/>
      <c r="J19" s="118" t="s">
        <v>65</v>
      </c>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row>
    <row r="20" spans="1:39" ht="28.5" customHeight="1" x14ac:dyDescent="0.2">
      <c r="A20" s="63"/>
      <c r="B20" s="63"/>
      <c r="C20" s="63"/>
      <c r="D20" s="63"/>
      <c r="E20" s="63"/>
      <c r="F20" s="122" t="s">
        <v>62</v>
      </c>
      <c r="G20" s="122"/>
      <c r="H20" s="122"/>
      <c r="I20" s="63"/>
      <c r="J20" s="118" t="s">
        <v>66</v>
      </c>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row>
    <row r="21" spans="1:39" ht="22.5" customHeight="1" x14ac:dyDescent="0.2">
      <c r="A21" s="62"/>
      <c r="B21" s="63"/>
      <c r="C21" s="63"/>
      <c r="D21" s="63"/>
      <c r="E21" s="63"/>
      <c r="F21" s="122" t="s">
        <v>64</v>
      </c>
      <c r="G21" s="122"/>
      <c r="H21" s="122"/>
      <c r="I21" s="60"/>
      <c r="J21" s="118" t="s">
        <v>67</v>
      </c>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row>
    <row r="22" spans="1:39" ht="30.75" customHeight="1" x14ac:dyDescent="0.2">
      <c r="A22" s="63"/>
      <c r="B22" s="63"/>
      <c r="C22" s="63"/>
      <c r="D22" s="63"/>
      <c r="E22" s="63"/>
      <c r="F22" s="119" t="s">
        <v>62</v>
      </c>
      <c r="G22" s="119"/>
      <c r="H22" s="119"/>
      <c r="I22" s="63"/>
      <c r="J22" s="118" t="s">
        <v>68</v>
      </c>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row>
    <row r="23" spans="1:39" ht="22.5" customHeight="1" x14ac:dyDescent="0.2">
      <c r="A23" s="63"/>
      <c r="B23" s="63"/>
      <c r="C23" s="63"/>
      <c r="D23" s="63"/>
      <c r="E23" s="63"/>
      <c r="F23" s="119" t="s">
        <v>69</v>
      </c>
      <c r="G23" s="119"/>
      <c r="H23" s="119"/>
      <c r="I23" s="63"/>
      <c r="J23" s="118" t="s">
        <v>70</v>
      </c>
      <c r="K23" s="118"/>
      <c r="L23" s="118"/>
      <c r="M23" s="118"/>
      <c r="N23" s="118"/>
      <c r="O23" s="118"/>
      <c r="P23" s="118"/>
      <c r="Q23" s="118"/>
      <c r="R23" s="118"/>
      <c r="S23" s="118"/>
      <c r="T23" s="118"/>
      <c r="U23" s="118"/>
      <c r="V23" s="118"/>
      <c r="W23" s="118"/>
      <c r="X23" s="118"/>
      <c r="Y23" s="118"/>
      <c r="Z23" s="118"/>
      <c r="AA23" s="118"/>
      <c r="AB23" s="118"/>
      <c r="AC23" s="118"/>
      <c r="AD23" s="118"/>
      <c r="AE23" s="118"/>
      <c r="AF23" s="118"/>
      <c r="AG23" s="118"/>
      <c r="AH23" s="118"/>
      <c r="AI23" s="118"/>
      <c r="AJ23" s="118"/>
      <c r="AK23" s="118"/>
      <c r="AL23" s="118"/>
      <c r="AM23" s="118"/>
    </row>
    <row r="24" spans="1:39" ht="22.5" customHeight="1" x14ac:dyDescent="0.2">
      <c r="A24" s="63"/>
      <c r="B24" s="63"/>
      <c r="C24" s="63"/>
      <c r="D24" s="63"/>
      <c r="E24" s="63"/>
      <c r="F24" s="120" t="s">
        <v>62</v>
      </c>
      <c r="G24" s="120"/>
      <c r="H24" s="120"/>
      <c r="I24" s="63"/>
      <c r="J24" s="118" t="s">
        <v>71</v>
      </c>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8"/>
      <c r="AL24" s="118"/>
      <c r="AM24" s="118"/>
    </row>
    <row r="25" spans="1:39" ht="13.7" customHeight="1" x14ac:dyDescent="0.2">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row>
    <row r="26" spans="1:39" ht="13.7" customHeight="1" x14ac:dyDescent="0.2">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row>
    <row r="27" spans="1:39" ht="13.7" customHeight="1" x14ac:dyDescent="0.2">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row>
    <row r="28" spans="1:39" ht="13.7" customHeight="1" x14ac:dyDescent="0.2">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row>
    <row r="29" spans="1:39" ht="13.7" customHeight="1" x14ac:dyDescent="0.2">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row>
    <row r="30" spans="1:39" ht="13.7" customHeight="1" x14ac:dyDescent="0.2">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row>
    <row r="31" spans="1:39" ht="13.7" customHeight="1" x14ac:dyDescent="0.2">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row>
    <row r="32" spans="1:39" ht="13.7" customHeight="1" x14ac:dyDescent="0.2">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row>
    <row r="33" spans="1:38" ht="13.7" customHeight="1" x14ac:dyDescent="0.2">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row>
    <row r="34" spans="1:38" ht="13.7" customHeight="1" x14ac:dyDescent="0.2">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row>
    <row r="35" spans="1:38" ht="13.7" customHeight="1" x14ac:dyDescent="0.2">
      <c r="A35" s="33"/>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row>
    <row r="36" spans="1:38" ht="13.7" customHeight="1" x14ac:dyDescent="0.2">
      <c r="A36" s="33"/>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row>
    <row r="37" spans="1:38" ht="13.7" customHeight="1" x14ac:dyDescent="0.2">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row>
    <row r="38" spans="1:38" ht="13.7" customHeight="1" x14ac:dyDescent="0.2">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row>
    <row r="39" spans="1:38" ht="13.7" customHeight="1" x14ac:dyDescent="0.2">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row>
    <row r="40" spans="1:38" ht="13.7" customHeight="1" x14ac:dyDescent="0.2">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row>
    <row r="41" spans="1:38" ht="13.7" customHeight="1" x14ac:dyDescent="0.2">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row>
    <row r="42" spans="1:38" ht="13.7" customHeight="1" x14ac:dyDescent="0.2">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row>
    <row r="43" spans="1:38" ht="13.7" customHeight="1" x14ac:dyDescent="0.2">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row>
    <row r="44" spans="1:38" ht="13.7" customHeight="1" x14ac:dyDescent="0.2">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row>
    <row r="45" spans="1:38" ht="13.7" customHeight="1" x14ac:dyDescent="0.2">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row>
    <row r="46" spans="1:38" ht="13.7" customHeight="1" x14ac:dyDescent="0.2">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row>
    <row r="47" spans="1:38" ht="13.7" customHeight="1" x14ac:dyDescent="0.2">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row>
    <row r="48" spans="1:38" ht="13.7" customHeight="1" x14ac:dyDescent="0.2">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row>
    <row r="49" spans="1:38" ht="13.7" customHeight="1" x14ac:dyDescent="0.2">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row>
    <row r="50" spans="1:38" ht="13.7" customHeight="1" x14ac:dyDescent="0.2">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row>
    <row r="51" spans="1:38" ht="13.7" customHeight="1" x14ac:dyDescent="0.2">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row>
    <row r="52" spans="1:38" ht="13.7" customHeight="1" x14ac:dyDescent="0.2">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row>
    <row r="53" spans="1:38" ht="13.7" customHeight="1" x14ac:dyDescent="0.2">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row>
    <row r="54" spans="1:38" ht="13.7" customHeight="1" x14ac:dyDescent="0.2">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row>
    <row r="55" spans="1:38" ht="13.7" customHeight="1" x14ac:dyDescent="0.2">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row>
    <row r="56" spans="1:38" ht="13.7" customHeight="1" x14ac:dyDescent="0.2">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row>
    <row r="57" spans="1:38" ht="13.7" customHeight="1" x14ac:dyDescent="0.2">
      <c r="A57" s="117" t="str">
        <f>CONCATENATE("IOGP",Spec_No," Version ",DS_Revision)</f>
        <v>IOGPS-717D Version 0.1</v>
      </c>
      <c r="B57" s="117"/>
      <c r="C57" s="117"/>
      <c r="D57" s="117"/>
      <c r="E57" s="117"/>
      <c r="F57" s="117"/>
      <c r="G57" s="117"/>
      <c r="H57" s="117"/>
      <c r="I57" s="117"/>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7"/>
      <c r="AI57" s="117"/>
      <c r="AJ57" s="117"/>
      <c r="AK57" s="117"/>
      <c r="AL57" s="117"/>
    </row>
  </sheetData>
  <mergeCells count="25">
    <mergeCell ref="A1:AM1"/>
    <mergeCell ref="F20:H20"/>
    <mergeCell ref="F21:H21"/>
    <mergeCell ref="J20:AM20"/>
    <mergeCell ref="A12:AM12"/>
    <mergeCell ref="A14:AM14"/>
    <mergeCell ref="A16:AM16"/>
    <mergeCell ref="A18:D18"/>
    <mergeCell ref="F18:H18"/>
    <mergeCell ref="F19:H19"/>
    <mergeCell ref="A3:AM3"/>
    <mergeCell ref="A5:AM5"/>
    <mergeCell ref="A8:AM8"/>
    <mergeCell ref="A10:AM10"/>
    <mergeCell ref="A6:AM6"/>
    <mergeCell ref="J18:AM18"/>
    <mergeCell ref="A57:AL57"/>
    <mergeCell ref="J22:AM22"/>
    <mergeCell ref="J23:AM23"/>
    <mergeCell ref="J24:AM24"/>
    <mergeCell ref="J19:AM19"/>
    <mergeCell ref="J21:AM21"/>
    <mergeCell ref="F22:H22"/>
    <mergeCell ref="F23:H23"/>
    <mergeCell ref="F24:H24"/>
  </mergeCells>
  <printOptions horizontalCentered="1" verticalCentered="1"/>
  <pageMargins left="0.98425196850393704" right="0.39370078740157483" top="0.51181102362204722" bottom="0.39370078740157483" header="0.31496062992125984" footer="0.31496062992125984"/>
  <pageSetup paperSize="9" scale="79" orientation="portrait"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C6637-AAEC-4728-AF28-888071C9A01E}">
  <sheetPr codeName="Sheet2">
    <tabColor rgb="FF92D050"/>
    <pageSetUpPr fitToPage="1"/>
  </sheetPr>
  <dimension ref="A2:U199"/>
  <sheetViews>
    <sheetView showGridLines="0" view="pageBreakPreview" topLeftCell="A134" zoomScaleNormal="100" zoomScaleSheetLayoutView="100" workbookViewId="0">
      <selection activeCell="A169" sqref="A169:R170"/>
    </sheetView>
  </sheetViews>
  <sheetFormatPr defaultColWidth="8.28515625" defaultRowHeight="12.75" x14ac:dyDescent="0.2"/>
  <cols>
    <col min="1" max="1" width="7" style="28" customWidth="1"/>
    <col min="2" max="11" width="5" style="28" customWidth="1"/>
    <col min="12" max="12" width="3.85546875" style="28" customWidth="1"/>
    <col min="13" max="13" width="15.7109375" style="28" customWidth="1"/>
    <col min="14" max="14" width="5" style="28" customWidth="1"/>
    <col min="15" max="15" width="11.5703125" style="28" bestFit="1" customWidth="1"/>
    <col min="16" max="16" width="1.42578125" style="28" customWidth="1"/>
    <col min="17" max="17" width="10.140625" style="28" customWidth="1"/>
    <col min="18" max="18" width="3" style="28" customWidth="1"/>
    <col min="19" max="21" width="5" style="28" customWidth="1"/>
    <col min="22" max="22" width="7.140625" style="28" customWidth="1"/>
    <col min="23" max="25" width="5" style="28" customWidth="1"/>
    <col min="26" max="16384" width="8.28515625" style="28"/>
  </cols>
  <sheetData>
    <row r="2" spans="1:21" ht="13.5" customHeight="1" x14ac:dyDescent="0.2">
      <c r="T2" s="2"/>
      <c r="U2" s="2"/>
    </row>
    <row r="3" spans="1:21" ht="12.75" customHeight="1" x14ac:dyDescent="0.2">
      <c r="N3" s="128" t="s">
        <v>20</v>
      </c>
      <c r="O3" s="128"/>
      <c r="P3" s="129"/>
      <c r="Q3" s="132" t="str">
        <f>'Add Data'!C10</f>
        <v>September</v>
      </c>
      <c r="R3" s="132"/>
      <c r="S3" s="2"/>
      <c r="T3" s="2"/>
      <c r="U3" s="2"/>
    </row>
    <row r="4" spans="1:21" ht="21.75" x14ac:dyDescent="0.3">
      <c r="N4" s="130" t="str">
        <f>Spec_No</f>
        <v>S-717D</v>
      </c>
      <c r="O4" s="130"/>
      <c r="P4" s="129"/>
      <c r="Q4" s="133">
        <f>Issue_Year</f>
        <v>2019</v>
      </c>
      <c r="R4" s="133"/>
    </row>
    <row r="16" spans="1:21" ht="121.5" customHeight="1" x14ac:dyDescent="0.2">
      <c r="A16" s="131" t="str">
        <f>CONCATENATE("Data Sheet",CHAR(10),"for ",Suppl_Descr)</f>
        <v>Data Sheet
for Noise Emitting Equipment</v>
      </c>
      <c r="B16" s="131"/>
      <c r="C16" s="131"/>
      <c r="D16" s="131"/>
      <c r="E16" s="131"/>
      <c r="F16" s="131"/>
      <c r="G16" s="131"/>
      <c r="H16" s="131"/>
      <c r="I16" s="131"/>
      <c r="J16" s="131"/>
      <c r="K16" s="131"/>
      <c r="L16" s="131"/>
      <c r="M16" s="131"/>
      <c r="N16" s="131"/>
      <c r="O16" s="131"/>
      <c r="P16" s="131"/>
      <c r="Q16" s="131"/>
      <c r="R16" s="131"/>
    </row>
    <row r="17" spans="1:18" ht="19.5" customHeight="1" x14ac:dyDescent="0.2"/>
    <row r="18" spans="1:18" ht="19.5" customHeight="1" x14ac:dyDescent="0.2">
      <c r="A18" s="127"/>
      <c r="B18" s="127"/>
      <c r="C18" s="127"/>
      <c r="D18" s="127"/>
      <c r="E18" s="127"/>
      <c r="F18" s="127"/>
      <c r="G18" s="127"/>
      <c r="H18" s="127"/>
      <c r="I18" s="127"/>
      <c r="J18" s="127"/>
      <c r="K18" s="127"/>
      <c r="L18" s="127"/>
      <c r="M18" s="127"/>
      <c r="N18" s="127"/>
      <c r="O18" s="127"/>
      <c r="P18" s="127"/>
      <c r="Q18" s="127"/>
      <c r="R18" s="127"/>
    </row>
    <row r="19" spans="1:18" ht="37.35" customHeight="1" x14ac:dyDescent="0.2">
      <c r="A19" s="35"/>
      <c r="B19" s="35"/>
      <c r="C19" s="35"/>
      <c r="D19" s="35"/>
      <c r="E19" s="35"/>
      <c r="F19" s="35"/>
      <c r="G19" s="35"/>
      <c r="H19" s="35"/>
      <c r="I19" s="35"/>
      <c r="J19" s="35"/>
      <c r="K19" s="35"/>
      <c r="L19" s="35"/>
      <c r="M19" s="35"/>
      <c r="N19" s="35"/>
      <c r="O19" s="35"/>
      <c r="P19" s="35"/>
      <c r="Q19" s="35"/>
      <c r="R19" s="35"/>
    </row>
    <row r="36" ht="9.75" customHeight="1" x14ac:dyDescent="0.2"/>
    <row r="57" spans="2:17" ht="12.75" customHeight="1" x14ac:dyDescent="0.2"/>
    <row r="58" spans="2:17" ht="12.75" customHeight="1" x14ac:dyDescent="0.2"/>
    <row r="59" spans="2:17" ht="16.7" customHeight="1" x14ac:dyDescent="0.2">
      <c r="B59" s="36" t="s">
        <v>21</v>
      </c>
    </row>
    <row r="60" spans="2:17" ht="18.600000000000001" customHeight="1" x14ac:dyDescent="0.2">
      <c r="B60" s="13" t="s">
        <v>22</v>
      </c>
      <c r="C60" s="16"/>
      <c r="D60" s="16"/>
      <c r="F60" s="13" t="s">
        <v>23</v>
      </c>
      <c r="G60" s="16"/>
      <c r="H60" s="16"/>
      <c r="I60" s="16"/>
      <c r="K60" s="13" t="s">
        <v>24</v>
      </c>
      <c r="L60" s="16"/>
      <c r="M60" s="16"/>
      <c r="N60" s="16"/>
      <c r="O60" s="16"/>
      <c r="P60" s="16"/>
      <c r="Q60" s="16"/>
    </row>
    <row r="61" spans="2:17" ht="24.6" customHeight="1" x14ac:dyDescent="0.2">
      <c r="B61" s="37">
        <f>DS_Revision</f>
        <v>0.1</v>
      </c>
      <c r="C61" s="12"/>
      <c r="D61" s="12"/>
      <c r="F61" s="14" t="str">
        <f>CONCATENATE(Issue_Month," ",Issue_Year)</f>
        <v>September 2019</v>
      </c>
      <c r="G61" s="16"/>
      <c r="H61" s="16"/>
      <c r="I61" s="16"/>
      <c r="K61" s="13" t="s">
        <v>88</v>
      </c>
      <c r="L61" s="16"/>
      <c r="M61" s="12"/>
      <c r="N61" s="12"/>
      <c r="O61" s="12"/>
      <c r="P61" s="12"/>
      <c r="Q61" s="12"/>
    </row>
    <row r="62" spans="2:17" ht="12.75" customHeight="1" x14ac:dyDescent="0.2"/>
    <row r="63" spans="2:17" ht="12.75" customHeight="1" x14ac:dyDescent="0.2"/>
    <row r="64" spans="2:17" ht="12.75" customHeight="1" x14ac:dyDescent="0.2"/>
    <row r="65" spans="2:2" ht="12.75" customHeight="1" x14ac:dyDescent="0.2"/>
    <row r="66" spans="2:2" ht="12.75" customHeight="1" x14ac:dyDescent="0.2"/>
    <row r="67" spans="2:2" ht="12.75" customHeight="1" x14ac:dyDescent="0.2"/>
    <row r="68" spans="2:2" ht="12.75" customHeight="1" x14ac:dyDescent="0.2"/>
    <row r="69" spans="2:2" ht="12.75" customHeight="1" x14ac:dyDescent="0.2"/>
    <row r="70" spans="2:2" ht="12.75" customHeight="1" x14ac:dyDescent="0.2"/>
    <row r="71" spans="2:2" ht="12.75" customHeight="1" x14ac:dyDescent="0.2"/>
    <row r="72" spans="2:2" ht="12.75" customHeight="1" x14ac:dyDescent="0.2"/>
    <row r="73" spans="2:2" ht="12.75" customHeight="1" x14ac:dyDescent="0.2"/>
    <row r="74" spans="2:2" ht="12.75" customHeight="1" x14ac:dyDescent="0.2"/>
    <row r="75" spans="2:2" ht="12.75" customHeight="1" x14ac:dyDescent="0.2"/>
    <row r="76" spans="2:2" ht="12.75" customHeight="1" x14ac:dyDescent="0.2"/>
    <row r="77" spans="2:2" ht="19.5" customHeight="1" x14ac:dyDescent="0.2">
      <c r="B77" s="17" t="s">
        <v>25</v>
      </c>
    </row>
    <row r="78" spans="2:2" ht="12.75" customHeight="1" x14ac:dyDescent="0.2">
      <c r="B78" s="9"/>
    </row>
    <row r="79" spans="2:2" ht="15" customHeight="1" x14ac:dyDescent="0.2">
      <c r="B79" s="8" t="s">
        <v>26</v>
      </c>
    </row>
    <row r="80" spans="2:2" ht="15" customHeight="1" x14ac:dyDescent="0.2">
      <c r="B80" s="8" t="s">
        <v>27</v>
      </c>
    </row>
    <row r="81" spans="2:6" ht="15" customHeight="1" x14ac:dyDescent="0.2">
      <c r="B81" s="8" t="s">
        <v>28</v>
      </c>
    </row>
    <row r="82" spans="2:6" ht="12.75" customHeight="1" x14ac:dyDescent="0.2">
      <c r="B82" s="5"/>
      <c r="F82" s="18"/>
    </row>
    <row r="83" spans="2:6" ht="12.75" customHeight="1" x14ac:dyDescent="0.2">
      <c r="B83" s="5"/>
      <c r="F83" s="18"/>
    </row>
    <row r="84" spans="2:6" ht="12.75" customHeight="1" x14ac:dyDescent="0.2">
      <c r="B84" s="5"/>
      <c r="F84" s="18"/>
    </row>
    <row r="85" spans="2:6" ht="12.75" customHeight="1" x14ac:dyDescent="0.2">
      <c r="B85" s="5"/>
      <c r="F85" s="18"/>
    </row>
    <row r="86" spans="2:6" ht="12.75" customHeight="1" x14ac:dyDescent="0.2">
      <c r="B86" s="5"/>
      <c r="F86" s="18"/>
    </row>
    <row r="87" spans="2:6" ht="12.75" customHeight="1" x14ac:dyDescent="0.2">
      <c r="B87" s="5"/>
      <c r="F87" s="18"/>
    </row>
    <row r="88" spans="2:6" ht="12.75" customHeight="1" x14ac:dyDescent="0.2">
      <c r="B88" s="5"/>
      <c r="F88" s="18"/>
    </row>
    <row r="89" spans="2:6" ht="12.75" customHeight="1" x14ac:dyDescent="0.2">
      <c r="B89" s="5"/>
      <c r="F89" s="18"/>
    </row>
    <row r="90" spans="2:6" ht="12.75" customHeight="1" x14ac:dyDescent="0.2">
      <c r="B90" s="5"/>
      <c r="F90" s="18"/>
    </row>
    <row r="91" spans="2:6" ht="12.75" customHeight="1" x14ac:dyDescent="0.2">
      <c r="B91" s="5"/>
      <c r="F91" s="18"/>
    </row>
    <row r="92" spans="2:6" ht="12.75" customHeight="1" x14ac:dyDescent="0.2">
      <c r="B92" s="5"/>
      <c r="F92" s="18"/>
    </row>
    <row r="93" spans="2:6" ht="12.75" customHeight="1" x14ac:dyDescent="0.2">
      <c r="B93" s="5"/>
      <c r="F93" s="18"/>
    </row>
    <row r="94" spans="2:6" ht="12.75" customHeight="1" x14ac:dyDescent="0.2">
      <c r="B94" s="5"/>
      <c r="F94" s="18"/>
    </row>
    <row r="95" spans="2:6" ht="12.75" customHeight="1" x14ac:dyDescent="0.2">
      <c r="B95" s="5"/>
      <c r="F95" s="18"/>
    </row>
    <row r="96" spans="2:6" ht="12.75" customHeight="1" x14ac:dyDescent="0.2">
      <c r="B96" s="5"/>
      <c r="F96" s="18"/>
    </row>
    <row r="97" spans="2:2" ht="12.75" customHeight="1" x14ac:dyDescent="0.2">
      <c r="B97" s="5"/>
    </row>
    <row r="98" spans="2:2" ht="12.75" customHeight="1" x14ac:dyDescent="0.2">
      <c r="B98" s="7" t="s">
        <v>29</v>
      </c>
    </row>
    <row r="99" spans="2:2" ht="12.75" customHeight="1" x14ac:dyDescent="0.2">
      <c r="B99" s="6" t="s">
        <v>30</v>
      </c>
    </row>
    <row r="100" spans="2:2" ht="12.75" customHeight="1" x14ac:dyDescent="0.2">
      <c r="B100" s="6" t="s">
        <v>31</v>
      </c>
    </row>
    <row r="101" spans="2:2" ht="12.75" customHeight="1" x14ac:dyDescent="0.2">
      <c r="B101" s="6" t="s">
        <v>32</v>
      </c>
    </row>
    <row r="102" spans="2:2" ht="12.75" customHeight="1" x14ac:dyDescent="0.2">
      <c r="B102" s="6" t="s">
        <v>33</v>
      </c>
    </row>
    <row r="103" spans="2:2" ht="12.75" customHeight="1" x14ac:dyDescent="0.2">
      <c r="B103" s="6" t="s">
        <v>34</v>
      </c>
    </row>
    <row r="104" spans="2:2" ht="12.75" customHeight="1" x14ac:dyDescent="0.2">
      <c r="B104" s="6" t="s">
        <v>35</v>
      </c>
    </row>
    <row r="105" spans="2:2" ht="12.75" customHeight="1" x14ac:dyDescent="0.2">
      <c r="B105" s="6" t="s">
        <v>36</v>
      </c>
    </row>
    <row r="106" spans="2:2" ht="12.75" customHeight="1" x14ac:dyDescent="0.2">
      <c r="B106" s="6" t="s">
        <v>37</v>
      </c>
    </row>
    <row r="107" spans="2:2" ht="12.75" customHeight="1" x14ac:dyDescent="0.2">
      <c r="B107" s="6" t="s">
        <v>38</v>
      </c>
    </row>
    <row r="108" spans="2:2" ht="12.75" customHeight="1" x14ac:dyDescent="0.2">
      <c r="B108" s="6" t="s">
        <v>39</v>
      </c>
    </row>
    <row r="109" spans="2:2" ht="12.75" customHeight="1" x14ac:dyDescent="0.2">
      <c r="B109" s="6"/>
    </row>
    <row r="110" spans="2:2" ht="12.75" customHeight="1" x14ac:dyDescent="0.2">
      <c r="B110" s="7" t="s">
        <v>40</v>
      </c>
    </row>
    <row r="111" spans="2:2" ht="12.75" customHeight="1" x14ac:dyDescent="0.2">
      <c r="B111" s="6" t="s">
        <v>41</v>
      </c>
    </row>
    <row r="112" spans="2:2" ht="12.75" customHeight="1" x14ac:dyDescent="0.2">
      <c r="B112" s="6" t="s">
        <v>42</v>
      </c>
    </row>
    <row r="113" spans="1:18" ht="12.75" customHeight="1" x14ac:dyDescent="0.2">
      <c r="B113" s="6" t="s">
        <v>43</v>
      </c>
    </row>
    <row r="114" spans="1:18" ht="12.75" customHeight="1" x14ac:dyDescent="0.2">
      <c r="B114" s="6" t="s">
        <v>44</v>
      </c>
    </row>
    <row r="115" spans="1:18" ht="12.75" customHeight="1" x14ac:dyDescent="0.2">
      <c r="B115" s="6" t="s">
        <v>45</v>
      </c>
    </row>
    <row r="116" spans="1:18" ht="12.75" customHeight="1" x14ac:dyDescent="0.2">
      <c r="B116" s="6" t="s">
        <v>46</v>
      </c>
    </row>
    <row r="117" spans="1:18" ht="12.75" customHeight="1" x14ac:dyDescent="0.2">
      <c r="B117" s="6" t="s">
        <v>47</v>
      </c>
    </row>
    <row r="118" spans="1:18" ht="12.75" customHeight="1" x14ac:dyDescent="0.2"/>
    <row r="119" spans="1:18" ht="12.75" customHeight="1" x14ac:dyDescent="0.2">
      <c r="A119" s="44" t="str">
        <f>CONCATENATE("IOGP",Spec_No," Version ",DS_Revision)</f>
        <v>IOGPS-717D Version 0.1</v>
      </c>
    </row>
    <row r="120" spans="1:18" ht="21.2" customHeight="1" x14ac:dyDescent="0.2">
      <c r="A120" s="135" t="str">
        <f>CONCATENATE(Spec_No," Data Sheet")</f>
        <v>S-717D Data Sheet</v>
      </c>
      <c r="B120" s="135"/>
      <c r="C120" s="135"/>
      <c r="D120" s="135"/>
      <c r="E120" s="135"/>
      <c r="F120" s="135"/>
      <c r="G120" s="135"/>
      <c r="H120" s="135"/>
      <c r="I120" s="135"/>
      <c r="J120" s="135"/>
      <c r="K120" s="135"/>
      <c r="L120" s="135"/>
      <c r="M120" s="135"/>
      <c r="N120" s="135"/>
      <c r="O120" s="135"/>
      <c r="P120" s="135"/>
      <c r="Q120" s="135"/>
      <c r="R120" s="135"/>
    </row>
    <row r="121" spans="1:18" ht="18" x14ac:dyDescent="0.2">
      <c r="A121" s="135" t="str">
        <f>CONCATENATE("for ",Suppl_Descr)</f>
        <v>for Noise Emitting Equipment</v>
      </c>
      <c r="B121" s="135"/>
      <c r="C121" s="135"/>
      <c r="D121" s="135"/>
      <c r="E121" s="135"/>
      <c r="F121" s="135"/>
      <c r="G121" s="135"/>
      <c r="H121" s="135"/>
      <c r="I121" s="135"/>
      <c r="J121" s="135"/>
      <c r="K121" s="135"/>
      <c r="L121" s="135"/>
      <c r="M121" s="135"/>
      <c r="N121" s="135"/>
      <c r="O121" s="135"/>
      <c r="P121" s="135"/>
      <c r="Q121" s="135"/>
      <c r="R121" s="135"/>
    </row>
    <row r="122" spans="1:18" ht="12" customHeight="1" x14ac:dyDescent="0.2">
      <c r="A122" s="136"/>
      <c r="B122" s="136"/>
      <c r="C122" s="136"/>
      <c r="D122" s="136"/>
      <c r="E122" s="136"/>
      <c r="F122" s="136"/>
      <c r="G122" s="136"/>
      <c r="H122" s="136"/>
      <c r="I122" s="136"/>
      <c r="J122" s="136"/>
      <c r="K122" s="136"/>
      <c r="L122" s="136"/>
      <c r="M122" s="136"/>
      <c r="N122" s="136"/>
      <c r="O122" s="136"/>
      <c r="P122" s="136"/>
      <c r="Q122" s="136"/>
      <c r="R122" s="136"/>
    </row>
    <row r="123" spans="1:18" ht="12.2" customHeight="1" x14ac:dyDescent="0.2">
      <c r="A123" s="38"/>
      <c r="B123" s="39"/>
      <c r="C123" s="39"/>
      <c r="D123" s="39"/>
      <c r="E123" s="39"/>
      <c r="F123" s="39"/>
      <c r="G123" s="39"/>
      <c r="H123" s="39"/>
      <c r="I123" s="39"/>
      <c r="J123" s="39"/>
      <c r="K123" s="39"/>
      <c r="L123" s="39"/>
      <c r="M123" s="39"/>
      <c r="N123" s="39"/>
      <c r="O123" s="39"/>
      <c r="P123" s="39"/>
      <c r="Q123" s="39"/>
    </row>
    <row r="124" spans="1:18" ht="21.2" customHeight="1" x14ac:dyDescent="0.2">
      <c r="A124" s="135" t="s">
        <v>48</v>
      </c>
      <c r="B124" s="135"/>
      <c r="C124" s="135"/>
      <c r="D124" s="135"/>
      <c r="E124" s="135"/>
      <c r="F124" s="135"/>
      <c r="G124" s="135"/>
      <c r="H124" s="135"/>
      <c r="I124" s="135"/>
      <c r="J124" s="135"/>
      <c r="K124" s="135"/>
      <c r="L124" s="135"/>
      <c r="M124" s="135"/>
      <c r="N124" s="135"/>
      <c r="O124" s="135"/>
      <c r="P124" s="135"/>
      <c r="Q124" s="135"/>
      <c r="R124" s="135"/>
    </row>
    <row r="125" spans="1:18" ht="12.2" customHeight="1" x14ac:dyDescent="0.2">
      <c r="A125" s="38"/>
      <c r="B125" s="40"/>
      <c r="C125" s="40"/>
      <c r="D125" s="40"/>
      <c r="E125" s="40"/>
      <c r="F125" s="40"/>
      <c r="G125" s="40"/>
      <c r="H125" s="40"/>
      <c r="I125" s="40"/>
      <c r="J125" s="40"/>
      <c r="K125" s="40"/>
      <c r="L125" s="40"/>
      <c r="M125" s="40"/>
      <c r="N125" s="40"/>
      <c r="O125" s="40"/>
      <c r="P125" s="40"/>
      <c r="Q125" s="40"/>
    </row>
    <row r="126" spans="1:18" ht="94.5" customHeight="1" x14ac:dyDescent="0.2">
      <c r="A126" s="137" t="s">
        <v>49</v>
      </c>
      <c r="B126" s="137"/>
      <c r="C126" s="137"/>
      <c r="D126" s="137"/>
      <c r="E126" s="137"/>
      <c r="F126" s="137"/>
      <c r="G126" s="137"/>
      <c r="H126" s="137"/>
      <c r="I126" s="137"/>
      <c r="J126" s="137"/>
      <c r="K126" s="137"/>
      <c r="L126" s="137"/>
      <c r="M126" s="137"/>
      <c r="N126" s="137"/>
      <c r="O126" s="137"/>
      <c r="P126" s="137"/>
      <c r="Q126" s="137"/>
      <c r="R126" s="137"/>
    </row>
    <row r="127" spans="1:18" ht="12.2" customHeight="1" x14ac:dyDescent="0.2">
      <c r="A127" s="41"/>
      <c r="B127" s="42"/>
      <c r="C127" s="42"/>
      <c r="D127" s="42"/>
      <c r="E127" s="42"/>
      <c r="F127" s="42"/>
      <c r="G127" s="42"/>
      <c r="H127" s="42"/>
      <c r="I127" s="42"/>
      <c r="J127" s="42"/>
      <c r="K127" s="42"/>
      <c r="L127" s="42"/>
      <c r="M127" s="42"/>
      <c r="N127" s="42"/>
      <c r="O127" s="42"/>
      <c r="P127" s="42"/>
      <c r="Q127" s="42"/>
      <c r="R127" s="42"/>
    </row>
    <row r="128" spans="1:18" ht="98.25" customHeight="1" x14ac:dyDescent="0.2">
      <c r="A128" s="137" t="s">
        <v>50</v>
      </c>
      <c r="B128" s="137"/>
      <c r="C128" s="137"/>
      <c r="D128" s="137"/>
      <c r="E128" s="137"/>
      <c r="F128" s="137"/>
      <c r="G128" s="137"/>
      <c r="H128" s="137"/>
      <c r="I128" s="137"/>
      <c r="J128" s="137"/>
      <c r="K128" s="137"/>
      <c r="L128" s="137"/>
      <c r="M128" s="137"/>
      <c r="N128" s="137"/>
      <c r="O128" s="137"/>
      <c r="P128" s="137"/>
      <c r="Q128" s="137"/>
      <c r="R128" s="137"/>
    </row>
    <row r="129" spans="1:18" ht="41.25" customHeight="1" x14ac:dyDescent="0.2">
      <c r="A129" s="137" t="s">
        <v>51</v>
      </c>
      <c r="B129" s="137"/>
      <c r="C129" s="137"/>
      <c r="D129" s="137"/>
      <c r="E129" s="137"/>
      <c r="F129" s="137"/>
      <c r="G129" s="137"/>
      <c r="H129" s="137"/>
      <c r="I129" s="137"/>
      <c r="J129" s="137"/>
      <c r="K129" s="137"/>
      <c r="L129" s="137"/>
      <c r="M129" s="137"/>
      <c r="N129" s="137"/>
      <c r="O129" s="137"/>
      <c r="P129" s="137"/>
      <c r="Q129" s="137"/>
      <c r="R129" s="137"/>
    </row>
    <row r="130" spans="1:18" ht="12.2" customHeight="1" x14ac:dyDescent="0.2">
      <c r="A130" s="41"/>
      <c r="B130" s="42"/>
      <c r="C130" s="42"/>
      <c r="D130" s="42"/>
      <c r="E130" s="42"/>
      <c r="F130" s="42"/>
      <c r="G130" s="42"/>
      <c r="H130" s="42"/>
      <c r="I130" s="42"/>
      <c r="J130" s="42"/>
      <c r="K130" s="42"/>
      <c r="L130" s="42"/>
      <c r="M130" s="42"/>
      <c r="N130" s="42"/>
      <c r="O130" s="42"/>
      <c r="P130" s="42"/>
      <c r="Q130" s="42"/>
      <c r="R130" s="42"/>
    </row>
    <row r="131" spans="1:18" ht="38.1" customHeight="1" x14ac:dyDescent="0.2">
      <c r="A131" s="138" t="s">
        <v>52</v>
      </c>
      <c r="B131" s="138"/>
      <c r="C131" s="138"/>
      <c r="D131" s="138"/>
      <c r="E131" s="138"/>
      <c r="F131" s="138"/>
      <c r="G131" s="138"/>
      <c r="H131" s="138"/>
      <c r="I131" s="138"/>
      <c r="J131" s="138"/>
      <c r="K131" s="138"/>
      <c r="L131" s="138"/>
      <c r="M131" s="138"/>
      <c r="N131" s="138"/>
      <c r="O131" s="138"/>
      <c r="P131" s="138"/>
      <c r="Q131" s="138"/>
      <c r="R131" s="138"/>
    </row>
    <row r="132" spans="1:18" ht="12.2" customHeight="1" x14ac:dyDescent="0.2">
      <c r="A132" s="38"/>
      <c r="B132" s="1"/>
      <c r="C132" s="1"/>
      <c r="D132" s="1"/>
      <c r="E132" s="1"/>
      <c r="F132" s="1"/>
      <c r="G132" s="1"/>
      <c r="H132" s="1"/>
      <c r="I132" s="1"/>
      <c r="J132" s="1"/>
      <c r="K132" s="1"/>
      <c r="L132" s="1"/>
      <c r="M132" s="1"/>
      <c r="N132" s="1"/>
      <c r="O132" s="1"/>
      <c r="P132" s="1"/>
      <c r="Q132" s="1"/>
      <c r="R132" s="1"/>
    </row>
    <row r="133" spans="1:18" ht="54" customHeight="1" x14ac:dyDescent="0.2">
      <c r="A133" s="139"/>
      <c r="B133" s="139"/>
      <c r="C133" s="139"/>
      <c r="D133" s="139"/>
      <c r="E133" s="139"/>
      <c r="F133" s="139"/>
      <c r="G133" s="139"/>
      <c r="H133" s="139"/>
      <c r="I133" s="139"/>
      <c r="J133" s="139"/>
      <c r="K133" s="139"/>
      <c r="L133" s="139"/>
      <c r="M133" s="139"/>
      <c r="N133" s="139"/>
      <c r="O133" s="139"/>
      <c r="P133" s="139"/>
      <c r="Q133" s="139"/>
      <c r="R133" s="139"/>
    </row>
    <row r="134" spans="1:18" ht="15.75" customHeight="1" x14ac:dyDescent="0.2">
      <c r="A134" s="43"/>
      <c r="B134" s="43"/>
      <c r="C134" s="43"/>
      <c r="D134" s="43"/>
      <c r="E134" s="43"/>
      <c r="F134" s="43"/>
      <c r="G134" s="43"/>
      <c r="H134" s="43"/>
      <c r="I134" s="43"/>
      <c r="J134" s="43"/>
      <c r="K134" s="43"/>
      <c r="L134" s="43"/>
      <c r="M134" s="72"/>
      <c r="N134" s="43"/>
      <c r="O134" s="43"/>
      <c r="P134" s="43"/>
      <c r="Q134" s="43"/>
      <c r="R134" s="43"/>
    </row>
    <row r="135" spans="1:18" ht="12.2" customHeight="1" x14ac:dyDescent="0.2">
      <c r="B135" s="139"/>
      <c r="C135" s="139"/>
      <c r="D135" s="139"/>
      <c r="E135" s="139"/>
      <c r="F135" s="139"/>
      <c r="G135" s="139"/>
      <c r="H135" s="139"/>
      <c r="I135" s="139"/>
      <c r="J135" s="139"/>
      <c r="K135" s="139"/>
      <c r="L135" s="139"/>
      <c r="M135" s="139"/>
      <c r="N135" s="139"/>
      <c r="O135" s="139"/>
      <c r="P135" s="139"/>
      <c r="Q135" s="139"/>
      <c r="R135" s="139"/>
    </row>
    <row r="136" spans="1:18" ht="12.2" customHeight="1" x14ac:dyDescent="0.2">
      <c r="B136" s="139"/>
      <c r="C136" s="139"/>
      <c r="D136" s="139"/>
      <c r="E136" s="139"/>
      <c r="F136" s="139"/>
      <c r="G136" s="139"/>
      <c r="H136" s="139"/>
      <c r="I136" s="139"/>
      <c r="J136" s="139"/>
      <c r="K136" s="139"/>
      <c r="L136" s="139"/>
      <c r="M136" s="139"/>
      <c r="N136" s="139"/>
      <c r="O136" s="139"/>
      <c r="P136" s="139"/>
      <c r="Q136" s="139"/>
      <c r="R136" s="139"/>
    </row>
    <row r="137" spans="1:18" ht="12.2" customHeight="1" x14ac:dyDescent="0.2">
      <c r="B137" s="38"/>
      <c r="C137" s="1"/>
      <c r="D137" s="1"/>
      <c r="E137" s="1"/>
      <c r="F137" s="1"/>
      <c r="G137" s="1"/>
      <c r="H137" s="1"/>
      <c r="I137" s="1"/>
      <c r="J137" s="1"/>
      <c r="K137" s="1"/>
      <c r="L137" s="1"/>
      <c r="M137" s="1"/>
      <c r="N137" s="1"/>
      <c r="O137" s="1"/>
      <c r="P137" s="1"/>
      <c r="Q137" s="1"/>
      <c r="R137" s="1"/>
    </row>
    <row r="138" spans="1:18" ht="12.2" customHeight="1" x14ac:dyDescent="0.2">
      <c r="B138" s="134"/>
      <c r="C138" s="134"/>
      <c r="D138" s="134"/>
      <c r="E138" s="134"/>
      <c r="F138" s="134"/>
      <c r="G138" s="134"/>
      <c r="H138" s="134"/>
      <c r="I138" s="134"/>
      <c r="J138" s="134"/>
      <c r="K138" s="134"/>
      <c r="L138" s="134"/>
      <c r="M138" s="134"/>
      <c r="N138" s="134"/>
      <c r="O138" s="134"/>
      <c r="P138" s="134"/>
      <c r="Q138" s="134"/>
      <c r="R138" s="134"/>
    </row>
    <row r="139" spans="1:18" ht="12.2" customHeight="1" x14ac:dyDescent="0.2">
      <c r="B139" s="38"/>
      <c r="C139" s="1"/>
      <c r="D139" s="1"/>
      <c r="E139" s="1"/>
      <c r="F139" s="1"/>
      <c r="G139" s="1"/>
      <c r="H139" s="1"/>
      <c r="I139" s="1"/>
      <c r="J139" s="1"/>
      <c r="K139" s="1"/>
      <c r="L139" s="1"/>
      <c r="M139" s="1"/>
      <c r="N139" s="1"/>
      <c r="O139" s="1"/>
      <c r="P139" s="1"/>
      <c r="Q139" s="1"/>
      <c r="R139" s="1"/>
    </row>
    <row r="140" spans="1:18" ht="12.2" customHeight="1" x14ac:dyDescent="0.2">
      <c r="B140" s="134"/>
      <c r="C140" s="134"/>
      <c r="D140" s="134"/>
      <c r="E140" s="134"/>
      <c r="F140" s="134"/>
      <c r="G140" s="134"/>
      <c r="H140" s="134"/>
      <c r="I140" s="134"/>
      <c r="J140" s="134"/>
      <c r="K140" s="134"/>
      <c r="L140" s="134"/>
      <c r="M140" s="134"/>
      <c r="N140" s="134"/>
      <c r="O140" s="134"/>
      <c r="P140" s="134"/>
      <c r="Q140" s="134"/>
      <c r="R140" s="134"/>
    </row>
    <row r="141" spans="1:18" ht="12.2" customHeight="1" x14ac:dyDescent="0.2">
      <c r="B141" s="136"/>
      <c r="C141" s="136"/>
      <c r="D141" s="136"/>
      <c r="E141" s="136"/>
      <c r="F141" s="136"/>
      <c r="G141" s="136"/>
      <c r="H141" s="136"/>
      <c r="I141" s="136"/>
      <c r="J141" s="136"/>
      <c r="K141" s="136"/>
      <c r="L141" s="136"/>
      <c r="M141" s="136"/>
      <c r="N141" s="136"/>
      <c r="O141" s="136"/>
      <c r="P141" s="136"/>
      <c r="Q141" s="136"/>
      <c r="R141" s="136"/>
    </row>
    <row r="142" spans="1:18" ht="12.2" customHeight="1" x14ac:dyDescent="0.2">
      <c r="B142" s="136"/>
      <c r="C142" s="136"/>
      <c r="D142" s="136"/>
      <c r="E142" s="136"/>
      <c r="F142" s="136"/>
      <c r="G142" s="136"/>
      <c r="H142" s="136"/>
      <c r="I142" s="136"/>
      <c r="J142" s="136"/>
      <c r="K142" s="136"/>
      <c r="L142" s="136"/>
      <c r="M142" s="136"/>
      <c r="N142" s="136"/>
      <c r="O142" s="136"/>
      <c r="P142" s="136"/>
      <c r="Q142" s="136"/>
      <c r="R142" s="136"/>
    </row>
    <row r="143" spans="1:18" ht="12.2" customHeight="1" x14ac:dyDescent="0.2">
      <c r="B143" s="38"/>
    </row>
    <row r="144" spans="1:18" ht="12.2" customHeight="1" x14ac:dyDescent="0.2">
      <c r="B144" s="135"/>
      <c r="C144" s="135"/>
      <c r="D144" s="135"/>
      <c r="E144" s="135"/>
      <c r="F144" s="135"/>
      <c r="G144" s="135"/>
      <c r="H144" s="135"/>
      <c r="I144" s="135"/>
      <c r="J144" s="135"/>
      <c r="K144" s="135"/>
      <c r="L144" s="135"/>
      <c r="M144" s="135"/>
      <c r="N144" s="135"/>
      <c r="O144" s="135"/>
      <c r="P144" s="135"/>
      <c r="Q144" s="135"/>
      <c r="R144" s="135"/>
    </row>
    <row r="145" spans="2:18" ht="12.2" customHeight="1" x14ac:dyDescent="0.2">
      <c r="B145" s="39"/>
    </row>
    <row r="146" spans="2:18" ht="12.2" customHeight="1" x14ac:dyDescent="0.2">
      <c r="B146" s="39"/>
    </row>
    <row r="147" spans="2:18" ht="12.2" customHeight="1" x14ac:dyDescent="0.2">
      <c r="B147" s="39"/>
    </row>
    <row r="148" spans="2:18" ht="12.2" customHeight="1" x14ac:dyDescent="0.2">
      <c r="B148" s="39"/>
    </row>
    <row r="149" spans="2:18" ht="12.2" customHeight="1" x14ac:dyDescent="0.2">
      <c r="B149" s="39"/>
    </row>
    <row r="150" spans="2:18" ht="12.2" customHeight="1" x14ac:dyDescent="0.2">
      <c r="B150" s="39"/>
    </row>
    <row r="151" spans="2:18" ht="12.2" customHeight="1" x14ac:dyDescent="0.2">
      <c r="B151" s="39"/>
    </row>
    <row r="152" spans="2:18" ht="12.2" customHeight="1" x14ac:dyDescent="0.2">
      <c r="B152" s="39"/>
    </row>
    <row r="153" spans="2:18" ht="12.2" customHeight="1" x14ac:dyDescent="0.2">
      <c r="B153" s="134"/>
      <c r="C153" s="134"/>
      <c r="D153" s="134"/>
      <c r="E153" s="134"/>
      <c r="F153" s="134"/>
      <c r="G153" s="134"/>
      <c r="H153" s="134"/>
      <c r="I153" s="134"/>
      <c r="J153" s="134"/>
      <c r="K153" s="134"/>
      <c r="L153" s="134"/>
      <c r="M153" s="134"/>
      <c r="N153" s="134"/>
      <c r="O153" s="134"/>
      <c r="P153" s="134"/>
      <c r="Q153" s="134"/>
      <c r="R153" s="134"/>
    </row>
    <row r="154" spans="2:18" ht="12.2" customHeight="1" x14ac:dyDescent="0.2">
      <c r="B154" s="134"/>
      <c r="C154" s="134"/>
      <c r="D154" s="134"/>
      <c r="E154" s="134"/>
      <c r="F154" s="134"/>
      <c r="G154" s="134"/>
      <c r="H154" s="134"/>
      <c r="I154" s="134"/>
      <c r="J154" s="134"/>
      <c r="K154" s="134"/>
      <c r="L154" s="134"/>
      <c r="M154" s="134"/>
      <c r="N154" s="134"/>
      <c r="O154" s="134"/>
      <c r="P154" s="134"/>
      <c r="Q154" s="134"/>
      <c r="R154" s="134"/>
    </row>
    <row r="155" spans="2:18" ht="12.2" customHeight="1" x14ac:dyDescent="0.2">
      <c r="B155" s="134"/>
      <c r="C155" s="134"/>
      <c r="D155" s="134"/>
      <c r="E155" s="134"/>
      <c r="F155" s="134"/>
      <c r="G155" s="134"/>
      <c r="H155" s="134"/>
      <c r="I155" s="134"/>
      <c r="J155" s="134"/>
      <c r="K155" s="134"/>
      <c r="L155" s="134"/>
      <c r="M155" s="134"/>
      <c r="N155" s="134"/>
      <c r="O155" s="134"/>
      <c r="P155" s="134"/>
      <c r="Q155" s="134"/>
      <c r="R155" s="134"/>
    </row>
    <row r="156" spans="2:18" ht="12.2" customHeight="1" x14ac:dyDescent="0.2">
      <c r="B156" s="134"/>
      <c r="C156" s="134"/>
      <c r="D156" s="134"/>
      <c r="E156" s="134"/>
      <c r="F156" s="134"/>
      <c r="G156" s="134"/>
      <c r="H156" s="134"/>
      <c r="I156" s="134"/>
      <c r="J156" s="134"/>
      <c r="K156" s="134"/>
      <c r="L156" s="134"/>
      <c r="M156" s="134"/>
      <c r="N156" s="134"/>
      <c r="O156" s="134"/>
      <c r="P156" s="134"/>
      <c r="Q156" s="134"/>
      <c r="R156" s="134"/>
    </row>
    <row r="157" spans="2:18" ht="12.2" customHeight="1" x14ac:dyDescent="0.2">
      <c r="B157" s="134"/>
      <c r="C157" s="134"/>
      <c r="D157" s="134"/>
      <c r="E157" s="134"/>
      <c r="F157" s="134"/>
      <c r="G157" s="134"/>
      <c r="H157" s="134"/>
      <c r="I157" s="134"/>
      <c r="J157" s="134"/>
      <c r="K157" s="134"/>
      <c r="L157" s="134"/>
      <c r="M157" s="134"/>
      <c r="N157" s="134"/>
      <c r="O157" s="134"/>
      <c r="P157" s="134"/>
      <c r="Q157" s="134"/>
      <c r="R157" s="134"/>
    </row>
    <row r="158" spans="2:18" ht="12.2" customHeight="1" x14ac:dyDescent="0.2">
      <c r="B158" s="134"/>
      <c r="C158" s="134"/>
      <c r="D158" s="134"/>
      <c r="E158" s="134"/>
      <c r="F158" s="134"/>
      <c r="G158" s="134"/>
      <c r="H158" s="134"/>
      <c r="I158" s="134"/>
      <c r="J158" s="134"/>
      <c r="K158" s="134"/>
      <c r="L158" s="134"/>
      <c r="M158" s="134"/>
      <c r="N158" s="134"/>
      <c r="O158" s="134"/>
      <c r="P158" s="134"/>
      <c r="Q158" s="134"/>
      <c r="R158" s="134"/>
    </row>
    <row r="159" spans="2:18" ht="12.2" customHeight="1" x14ac:dyDescent="0.2">
      <c r="B159" s="134"/>
      <c r="C159" s="134"/>
      <c r="D159" s="134"/>
      <c r="E159" s="134"/>
      <c r="F159" s="134"/>
      <c r="G159" s="134"/>
      <c r="H159" s="134"/>
      <c r="I159" s="134"/>
      <c r="J159" s="134"/>
      <c r="K159" s="134"/>
      <c r="L159" s="134"/>
      <c r="M159" s="134"/>
      <c r="N159" s="134"/>
      <c r="O159" s="134"/>
      <c r="P159" s="134"/>
      <c r="Q159" s="134"/>
      <c r="R159" s="134"/>
    </row>
    <row r="160" spans="2:18" ht="12.2" customHeight="1" x14ac:dyDescent="0.2">
      <c r="B160" s="38"/>
    </row>
    <row r="161" spans="1:18" ht="12.2" customHeight="1" x14ac:dyDescent="0.2">
      <c r="B161" s="134"/>
      <c r="C161" s="134"/>
      <c r="D161" s="134"/>
      <c r="E161" s="134"/>
      <c r="F161" s="134"/>
      <c r="G161" s="134"/>
      <c r="H161" s="134"/>
      <c r="I161" s="134"/>
      <c r="J161" s="134"/>
      <c r="K161" s="134"/>
      <c r="L161" s="134"/>
      <c r="M161" s="134"/>
      <c r="N161" s="134"/>
      <c r="O161" s="134"/>
      <c r="P161" s="134"/>
      <c r="Q161" s="134"/>
      <c r="R161" s="134"/>
    </row>
    <row r="162" spans="1:18" ht="24" customHeight="1" x14ac:dyDescent="0.2">
      <c r="A162" s="44" t="str">
        <f>CONCATENATE("IOGP",Spec_No," Version ",DS_Revision)</f>
        <v>IOGPS-717D Version 0.1</v>
      </c>
    </row>
    <row r="163" spans="1:18" ht="21.2" customHeight="1" x14ac:dyDescent="0.2">
      <c r="A163" s="135" t="str">
        <f>CONCATENATE(Spec_No," Data Sheet")</f>
        <v>S-717D Data Sheet</v>
      </c>
      <c r="B163" s="135"/>
      <c r="C163" s="135"/>
      <c r="D163" s="135"/>
      <c r="E163" s="135"/>
      <c r="F163" s="135"/>
      <c r="G163" s="135"/>
      <c r="H163" s="135"/>
      <c r="I163" s="135"/>
      <c r="J163" s="135"/>
      <c r="K163" s="135"/>
      <c r="L163" s="135"/>
      <c r="M163" s="135"/>
      <c r="N163" s="135"/>
      <c r="O163" s="135"/>
      <c r="P163" s="135"/>
      <c r="Q163" s="135"/>
      <c r="R163" s="135"/>
    </row>
    <row r="164" spans="1:18" ht="21.2" customHeight="1" x14ac:dyDescent="0.2">
      <c r="A164" s="135" t="str">
        <f>CONCATENATE("for ",Suppl_Descr)</f>
        <v>for Noise Emitting Equipment</v>
      </c>
      <c r="B164" s="135"/>
      <c r="C164" s="135"/>
      <c r="D164" s="135"/>
      <c r="E164" s="135"/>
      <c r="F164" s="135"/>
      <c r="G164" s="135"/>
      <c r="H164" s="135"/>
      <c r="I164" s="135"/>
      <c r="J164" s="135"/>
      <c r="K164" s="135"/>
      <c r="L164" s="135"/>
      <c r="M164" s="135"/>
      <c r="N164" s="135"/>
      <c r="O164" s="135"/>
      <c r="P164" s="135"/>
      <c r="Q164" s="135"/>
      <c r="R164" s="135"/>
    </row>
    <row r="165" spans="1:18" ht="21.2" customHeight="1" x14ac:dyDescent="0.2">
      <c r="A165" s="136"/>
      <c r="B165" s="136"/>
      <c r="C165" s="136"/>
      <c r="D165" s="136"/>
      <c r="E165" s="136"/>
      <c r="F165" s="136"/>
      <c r="G165" s="136"/>
      <c r="H165" s="136"/>
      <c r="I165" s="136"/>
      <c r="J165" s="136"/>
      <c r="K165" s="136"/>
      <c r="L165" s="136"/>
      <c r="M165" s="136"/>
      <c r="N165" s="136"/>
      <c r="O165" s="136"/>
      <c r="P165" s="136"/>
      <c r="Q165" s="136"/>
      <c r="R165" s="136"/>
    </row>
    <row r="166" spans="1:18" ht="12.2" customHeight="1" x14ac:dyDescent="0.2">
      <c r="A166" s="38"/>
    </row>
    <row r="167" spans="1:18" ht="21.2" customHeight="1" x14ac:dyDescent="0.2">
      <c r="A167" s="135" t="s">
        <v>53</v>
      </c>
      <c r="B167" s="135"/>
      <c r="C167" s="135"/>
      <c r="D167" s="135"/>
      <c r="E167" s="135"/>
      <c r="F167" s="135"/>
      <c r="G167" s="135"/>
      <c r="H167" s="135"/>
      <c r="I167" s="135"/>
      <c r="J167" s="135"/>
      <c r="K167" s="135"/>
      <c r="L167" s="135"/>
      <c r="M167" s="135"/>
      <c r="N167" s="135"/>
      <c r="O167" s="135"/>
      <c r="P167" s="135"/>
      <c r="Q167" s="135"/>
      <c r="R167" s="135"/>
    </row>
    <row r="168" spans="1:18" ht="12.2" customHeight="1" x14ac:dyDescent="0.2">
      <c r="A168" s="39"/>
    </row>
    <row r="169" spans="1:18" ht="12.2" customHeight="1" x14ac:dyDescent="0.2">
      <c r="A169" s="140" t="s">
        <v>102</v>
      </c>
      <c r="B169" s="140"/>
      <c r="C169" s="140"/>
      <c r="D169" s="140"/>
      <c r="E169" s="140"/>
      <c r="F169" s="140"/>
      <c r="G169" s="140"/>
      <c r="H169" s="140"/>
      <c r="I169" s="140"/>
      <c r="J169" s="140"/>
      <c r="K169" s="140"/>
      <c r="L169" s="140"/>
      <c r="M169" s="140"/>
      <c r="N169" s="140"/>
      <c r="O169" s="140"/>
      <c r="P169" s="140"/>
      <c r="Q169" s="140"/>
      <c r="R169" s="140"/>
    </row>
    <row r="170" spans="1:18" ht="69.75" customHeight="1" x14ac:dyDescent="0.2">
      <c r="A170" s="140"/>
      <c r="B170" s="140"/>
      <c r="C170" s="140"/>
      <c r="D170" s="140"/>
      <c r="E170" s="140"/>
      <c r="F170" s="140"/>
      <c r="G170" s="140"/>
      <c r="H170" s="140"/>
      <c r="I170" s="140"/>
      <c r="J170" s="140"/>
      <c r="K170" s="140"/>
      <c r="L170" s="140"/>
      <c r="M170" s="140"/>
      <c r="N170" s="140"/>
      <c r="O170" s="140"/>
      <c r="P170" s="140"/>
      <c r="Q170" s="140"/>
      <c r="R170" s="140"/>
    </row>
    <row r="171" spans="1:18" ht="12" customHeight="1" x14ac:dyDescent="0.2">
      <c r="A171" s="38"/>
    </row>
    <row r="172" spans="1:18" ht="66" customHeight="1" x14ac:dyDescent="0.2">
      <c r="A172" s="138" t="str">
        <f>CONCATENATE("This datasheet shall be used in conjunction with the supplementary requirements specification, information requirements specification (IOGP ",Suppl_No,"L), quality requirements specification (IOGP ",Suppl_No,"Q) which together comprise the full set of specification documents. "," The Introduction section in the supplementary requirements specification provides further information on the purpose of each of these documents and the order of precedence for their use.")</f>
        <v>This datasheet shall be used in conjunction with the supplementary requirements specification, information requirements specification (IOGP S-717L), quality requirements specification (IOGP S-717Q) which together comprise the full set of specification documents.  The Introduction section in the supplementary requirements specification provides further information on the purpose of each of these documents and the order of precedence for their use.</v>
      </c>
      <c r="B172" s="138"/>
      <c r="C172" s="138"/>
      <c r="D172" s="138"/>
      <c r="E172" s="138"/>
      <c r="F172" s="138"/>
      <c r="G172" s="138"/>
      <c r="H172" s="138"/>
      <c r="I172" s="138"/>
      <c r="J172" s="138"/>
      <c r="K172" s="138"/>
      <c r="L172" s="138"/>
      <c r="M172" s="138"/>
      <c r="N172" s="138"/>
      <c r="O172" s="138"/>
      <c r="P172" s="138"/>
      <c r="Q172" s="138"/>
      <c r="R172" s="138"/>
    </row>
    <row r="173" spans="1:18" ht="12.2" customHeight="1" x14ac:dyDescent="0.2"/>
    <row r="174" spans="1:18" ht="35.85" customHeight="1" x14ac:dyDescent="0.2">
      <c r="A174" s="134"/>
      <c r="B174" s="134"/>
      <c r="C174" s="134"/>
      <c r="D174" s="134"/>
      <c r="E174" s="134"/>
      <c r="F174" s="134"/>
      <c r="G174" s="134"/>
      <c r="H174" s="134"/>
      <c r="I174" s="134"/>
      <c r="J174" s="134"/>
      <c r="K174" s="134"/>
      <c r="L174" s="134"/>
      <c r="M174" s="134"/>
      <c r="N174" s="134"/>
      <c r="O174" s="134"/>
      <c r="P174" s="134"/>
      <c r="Q174" s="134"/>
      <c r="R174" s="134"/>
    </row>
    <row r="175" spans="1:18" ht="33.6" customHeight="1" x14ac:dyDescent="0.2">
      <c r="A175" s="134"/>
      <c r="B175" s="134"/>
      <c r="C175" s="134"/>
      <c r="D175" s="134"/>
      <c r="E175" s="134"/>
      <c r="F175" s="134"/>
      <c r="G175" s="134"/>
      <c r="H175" s="134"/>
      <c r="I175" s="134"/>
      <c r="J175" s="134"/>
      <c r="K175" s="134"/>
      <c r="L175" s="134"/>
      <c r="M175" s="134"/>
      <c r="N175" s="134"/>
      <c r="O175" s="134"/>
      <c r="P175" s="134"/>
      <c r="Q175" s="134"/>
      <c r="R175" s="134"/>
    </row>
    <row r="176" spans="1:18" ht="12.2" customHeight="1" x14ac:dyDescent="0.2">
      <c r="A176" s="38"/>
    </row>
    <row r="177" spans="1:18" ht="133.5" customHeight="1" x14ac:dyDescent="0.2">
      <c r="A177" s="38"/>
    </row>
    <row r="178" spans="1:18" ht="31.5" customHeight="1" x14ac:dyDescent="0.2">
      <c r="A178" s="142" t="s">
        <v>96</v>
      </c>
      <c r="B178" s="142"/>
      <c r="C178" s="142"/>
      <c r="D178" s="142"/>
      <c r="E178" s="142"/>
      <c r="F178" s="142"/>
      <c r="G178" s="142"/>
      <c r="H178" s="142"/>
      <c r="I178" s="142"/>
      <c r="J178" s="142"/>
      <c r="K178" s="142"/>
      <c r="L178" s="142"/>
      <c r="M178" s="142"/>
      <c r="N178" s="142"/>
      <c r="O178" s="142"/>
      <c r="P178" s="142"/>
      <c r="Q178" s="142"/>
      <c r="R178" s="142"/>
    </row>
    <row r="179" spans="1:18" ht="12.2" customHeight="1" x14ac:dyDescent="0.2">
      <c r="A179" s="40"/>
    </row>
    <row r="180" spans="1:18" ht="17.25" customHeight="1" x14ac:dyDescent="0.2">
      <c r="A180" s="134"/>
      <c r="B180" s="134"/>
      <c r="C180" s="134"/>
      <c r="D180" s="134"/>
      <c r="E180" s="134"/>
      <c r="F180" s="134"/>
      <c r="G180" s="134"/>
      <c r="H180" s="134"/>
      <c r="I180" s="134"/>
      <c r="J180" s="134"/>
      <c r="K180" s="134"/>
      <c r="L180" s="134"/>
      <c r="M180" s="134"/>
      <c r="N180" s="134"/>
      <c r="O180" s="134"/>
      <c r="P180" s="134"/>
      <c r="Q180" s="134"/>
      <c r="R180" s="134"/>
    </row>
    <row r="181" spans="1:18" ht="17.45" customHeight="1" x14ac:dyDescent="0.2">
      <c r="A181" s="134"/>
      <c r="B181" s="134"/>
      <c r="C181" s="134"/>
      <c r="D181" s="134"/>
      <c r="E181" s="134"/>
      <c r="F181" s="134"/>
      <c r="G181" s="134"/>
      <c r="H181" s="134"/>
      <c r="I181" s="134"/>
      <c r="J181" s="134"/>
      <c r="K181" s="134"/>
      <c r="L181" s="134"/>
      <c r="M181" s="134"/>
      <c r="N181" s="134"/>
      <c r="O181" s="134"/>
      <c r="P181" s="134"/>
      <c r="Q181" s="134"/>
      <c r="R181" s="134"/>
    </row>
    <row r="182" spans="1:18" ht="17.45" customHeight="1" x14ac:dyDescent="0.2">
      <c r="A182" s="134"/>
      <c r="B182" s="134"/>
      <c r="C182" s="134"/>
      <c r="D182" s="134"/>
      <c r="E182" s="134"/>
      <c r="F182" s="134"/>
      <c r="G182" s="134"/>
      <c r="H182" s="134"/>
      <c r="I182" s="134"/>
      <c r="J182" s="134"/>
      <c r="K182" s="134"/>
      <c r="L182" s="134"/>
      <c r="M182" s="134"/>
      <c r="N182" s="134"/>
      <c r="O182" s="134"/>
      <c r="P182" s="134"/>
      <c r="Q182" s="134"/>
      <c r="R182" s="134"/>
    </row>
    <row r="183" spans="1:18" ht="17.45" customHeight="1" x14ac:dyDescent="0.2">
      <c r="A183" s="134"/>
      <c r="B183" s="134"/>
      <c r="C183" s="134"/>
      <c r="D183" s="134"/>
      <c r="E183" s="134"/>
      <c r="F183" s="134"/>
      <c r="G183" s="134"/>
      <c r="H183" s="134"/>
      <c r="I183" s="134"/>
      <c r="J183" s="134"/>
      <c r="K183" s="134"/>
      <c r="L183" s="134"/>
      <c r="M183" s="134"/>
      <c r="N183" s="134"/>
      <c r="O183" s="134"/>
      <c r="P183" s="134"/>
      <c r="Q183" s="134"/>
      <c r="R183" s="134"/>
    </row>
    <row r="184" spans="1:18" ht="90.75" customHeight="1" x14ac:dyDescent="0.2">
      <c r="A184" s="134"/>
      <c r="B184" s="134"/>
      <c r="C184" s="134"/>
      <c r="D184" s="134"/>
      <c r="E184" s="134"/>
      <c r="F184" s="134"/>
      <c r="G184" s="134"/>
      <c r="H184" s="134"/>
      <c r="I184" s="134"/>
      <c r="J184" s="134"/>
      <c r="K184" s="134"/>
      <c r="L184" s="134"/>
      <c r="M184" s="134"/>
      <c r="N184" s="134"/>
      <c r="O184" s="134"/>
      <c r="P184" s="134"/>
      <c r="Q184" s="134"/>
      <c r="R184" s="134"/>
    </row>
    <row r="185" spans="1:18" ht="89.25" customHeight="1" x14ac:dyDescent="0.2">
      <c r="A185" s="70"/>
      <c r="B185" s="70"/>
      <c r="C185" s="70"/>
      <c r="D185" s="70"/>
      <c r="E185" s="70"/>
      <c r="F185" s="70"/>
      <c r="G185" s="70"/>
      <c r="H185" s="70"/>
      <c r="I185" s="70"/>
      <c r="J185" s="70"/>
      <c r="K185" s="70"/>
      <c r="L185" s="70"/>
      <c r="M185" s="71"/>
      <c r="N185" s="70"/>
      <c r="O185" s="70"/>
      <c r="P185" s="70"/>
      <c r="Q185" s="70"/>
      <c r="R185" s="70"/>
    </row>
    <row r="186" spans="1:18" ht="41.25" customHeight="1" x14ac:dyDescent="0.2">
      <c r="A186" s="141" t="str">
        <f>CONCATENATE("IOGP",Spec_No," Version ",IRS_Revision)</f>
        <v>IOGPS-717D Version 0.1</v>
      </c>
      <c r="B186" s="141"/>
      <c r="C186" s="141"/>
      <c r="D186" s="141"/>
      <c r="E186" s="141"/>
      <c r="F186" s="141"/>
      <c r="G186" s="141"/>
      <c r="H186" s="141"/>
      <c r="I186" s="141"/>
      <c r="J186" s="141"/>
      <c r="K186" s="141"/>
      <c r="L186" s="141"/>
      <c r="M186" s="141"/>
      <c r="N186" s="141"/>
      <c r="O186" s="141"/>
      <c r="P186" s="141"/>
      <c r="Q186" s="141"/>
      <c r="R186" s="141"/>
    </row>
    <row r="187" spans="1:18" ht="12.2" customHeight="1" x14ac:dyDescent="0.2">
      <c r="B187" s="45"/>
    </row>
    <row r="188" spans="1:18" ht="12.2" customHeight="1" x14ac:dyDescent="0.2"/>
    <row r="189" spans="1:18" ht="12.2" customHeight="1" x14ac:dyDescent="0.2"/>
    <row r="190" spans="1:18" ht="84.95" customHeight="1" x14ac:dyDescent="0.2"/>
    <row r="191" spans="1:18" ht="84.95" customHeight="1" x14ac:dyDescent="0.2"/>
    <row r="192" spans="1:18" ht="84.95" customHeight="1" x14ac:dyDescent="0.2"/>
    <row r="193" ht="84.95" customHeight="1" x14ac:dyDescent="0.2"/>
    <row r="194" ht="84.95" customHeight="1" x14ac:dyDescent="0.2"/>
    <row r="195" ht="84.95" customHeight="1" x14ac:dyDescent="0.2"/>
    <row r="196" ht="84.95" customHeight="1" x14ac:dyDescent="0.2"/>
    <row r="197" ht="84.95" customHeight="1" x14ac:dyDescent="0.2"/>
    <row r="198" ht="84.95" customHeight="1" x14ac:dyDescent="0.2"/>
    <row r="199" ht="84.95" customHeight="1" x14ac:dyDescent="0.2"/>
  </sheetData>
  <mergeCells count="40">
    <mergeCell ref="A182:R182"/>
    <mergeCell ref="A183:R183"/>
    <mergeCell ref="A184:R184"/>
    <mergeCell ref="A186:R186"/>
    <mergeCell ref="A172:R172"/>
    <mergeCell ref="A174:R174"/>
    <mergeCell ref="A175:R175"/>
    <mergeCell ref="A178:R178"/>
    <mergeCell ref="A180:R180"/>
    <mergeCell ref="A181:R181"/>
    <mergeCell ref="A169:R170"/>
    <mergeCell ref="B140:R140"/>
    <mergeCell ref="B141:R141"/>
    <mergeCell ref="B142:R142"/>
    <mergeCell ref="B144:R144"/>
    <mergeCell ref="B153:R159"/>
    <mergeCell ref="B161:R161"/>
    <mergeCell ref="A163:R163"/>
    <mergeCell ref="A164:R164"/>
    <mergeCell ref="A165:R165"/>
    <mergeCell ref="A167:R167"/>
    <mergeCell ref="B138:R138"/>
    <mergeCell ref="A120:R120"/>
    <mergeCell ref="A121:R121"/>
    <mergeCell ref="A122:R122"/>
    <mergeCell ref="A124:R124"/>
    <mergeCell ref="A126:R126"/>
    <mergeCell ref="A128:R128"/>
    <mergeCell ref="A129:R129"/>
    <mergeCell ref="A131:R131"/>
    <mergeCell ref="A133:R133"/>
    <mergeCell ref="B135:R135"/>
    <mergeCell ref="B136:R136"/>
    <mergeCell ref="A18:R18"/>
    <mergeCell ref="N3:O3"/>
    <mergeCell ref="P3:P4"/>
    <mergeCell ref="N4:O4"/>
    <mergeCell ref="A16:R16"/>
    <mergeCell ref="Q3:R3"/>
    <mergeCell ref="Q4:R4"/>
  </mergeCells>
  <pageMargins left="0.19685039370078741" right="0.19685039370078741" top="0.19685039370078741" bottom="0.19685039370078741" header="0.31496062992125984" footer="0.31496062992125984"/>
  <pageSetup paperSize="9" scale="94" fitToHeight="0" orientation="portrait" r:id="rId1"/>
  <rowBreaks count="2" manualBreakCount="2">
    <brk id="119" max="16383" man="1"/>
    <brk id="16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5D25-4739-4D97-9385-6B6FA04C123B}">
  <sheetPr>
    <tabColor rgb="FF92D050"/>
    <pageSetUpPr fitToPage="1"/>
  </sheetPr>
  <dimension ref="A1:Y34"/>
  <sheetViews>
    <sheetView showGridLines="0" tabSelected="1" zoomScaleNormal="100" workbookViewId="0">
      <selection activeCell="C22" sqref="C22"/>
    </sheetView>
  </sheetViews>
  <sheetFormatPr defaultRowHeight="12.75" x14ac:dyDescent="0.2"/>
  <cols>
    <col min="1" max="1" width="3.5703125" style="78" customWidth="1"/>
    <col min="2" max="2" width="10.7109375" style="82" customWidth="1"/>
    <col min="3" max="3" width="61.42578125" style="81" customWidth="1"/>
    <col min="4" max="4" width="8.7109375" style="82" customWidth="1"/>
    <col min="5" max="5" width="12.42578125" style="82" customWidth="1"/>
    <col min="6" max="6" width="15.85546875" style="82" customWidth="1"/>
    <col min="7" max="7" width="25.7109375" style="78" customWidth="1"/>
    <col min="8" max="8" width="2.7109375" style="78" customWidth="1"/>
    <col min="9" max="9" width="9.140625" style="79" customWidth="1"/>
    <col min="10" max="10" width="9.140625" style="78" customWidth="1"/>
    <col min="11" max="20" width="24.28515625" style="78" customWidth="1"/>
    <col min="21" max="16384" width="9.140625" style="79"/>
  </cols>
  <sheetData>
    <row r="1" spans="1:25" s="32" customFormat="1" ht="43.5" customHeight="1" thickBot="1" x14ac:dyDescent="0.25">
      <c r="A1" s="116" t="s">
        <v>76</v>
      </c>
      <c r="B1" s="152" t="s">
        <v>142</v>
      </c>
      <c r="C1" s="152"/>
      <c r="D1" s="152"/>
      <c r="E1" s="152"/>
      <c r="F1" s="152"/>
      <c r="G1" s="152"/>
      <c r="H1" s="115" t="s">
        <v>75</v>
      </c>
      <c r="I1" s="69"/>
      <c r="J1" s="77"/>
      <c r="K1" s="77"/>
      <c r="L1" s="77"/>
      <c r="M1" s="77"/>
      <c r="N1" s="77"/>
      <c r="O1" s="77"/>
      <c r="P1" s="77"/>
      <c r="Q1" s="77"/>
      <c r="R1" s="77"/>
      <c r="S1" s="77"/>
      <c r="T1" s="77"/>
    </row>
    <row r="2" spans="1:25" s="32" customFormat="1" x14ac:dyDescent="0.2">
      <c r="A2" s="88">
        <v>2</v>
      </c>
      <c r="B2" s="171" t="s">
        <v>82</v>
      </c>
      <c r="C2" s="148" t="s">
        <v>77</v>
      </c>
      <c r="D2" s="148"/>
      <c r="E2" s="148"/>
      <c r="F2" s="148"/>
      <c r="G2" s="149"/>
      <c r="H2" s="103"/>
      <c r="I2" s="33"/>
      <c r="J2" s="74"/>
      <c r="K2" s="74"/>
      <c r="L2" s="74"/>
      <c r="M2" s="74"/>
      <c r="N2" s="74"/>
      <c r="O2" s="74"/>
      <c r="P2" s="74"/>
      <c r="Q2" s="74"/>
      <c r="R2" s="74"/>
      <c r="S2" s="74"/>
      <c r="T2" s="74"/>
    </row>
    <row r="3" spans="1:25" s="32" customFormat="1" x14ac:dyDescent="0.2">
      <c r="A3" s="89">
        <v>3</v>
      </c>
      <c r="B3" s="172" t="s">
        <v>83</v>
      </c>
      <c r="C3" s="150" t="s">
        <v>74</v>
      </c>
      <c r="D3" s="150"/>
      <c r="E3" s="150"/>
      <c r="F3" s="150"/>
      <c r="G3" s="151"/>
      <c r="H3" s="66"/>
      <c r="I3" s="33"/>
      <c r="J3" s="67" t="s">
        <v>78</v>
      </c>
      <c r="K3" s="74"/>
      <c r="L3" s="74"/>
      <c r="M3" s="74"/>
      <c r="N3" s="74"/>
      <c r="O3" s="74"/>
      <c r="P3" s="74"/>
      <c r="Q3" s="74"/>
      <c r="R3" s="74"/>
      <c r="S3" s="74"/>
      <c r="T3" s="74"/>
    </row>
    <row r="4" spans="1:25" s="32" customFormat="1" x14ac:dyDescent="0.2">
      <c r="A4" s="89">
        <v>4</v>
      </c>
      <c r="B4" s="83" t="s">
        <v>79</v>
      </c>
      <c r="C4" s="80" t="s">
        <v>80</v>
      </c>
      <c r="D4" s="145" t="s">
        <v>81</v>
      </c>
      <c r="E4" s="146"/>
      <c r="F4" s="147"/>
      <c r="G4" s="75" t="s">
        <v>72</v>
      </c>
      <c r="H4" s="84"/>
      <c r="I4" s="33"/>
      <c r="J4" s="68"/>
      <c r="K4" s="74"/>
      <c r="L4" s="74"/>
      <c r="M4" s="74"/>
      <c r="N4" s="74"/>
      <c r="O4" s="74"/>
      <c r="P4" s="74"/>
      <c r="Q4" s="74"/>
      <c r="R4" s="74"/>
      <c r="S4" s="74"/>
      <c r="T4" s="74"/>
    </row>
    <row r="5" spans="1:25" s="100" customFormat="1" ht="13.7" customHeight="1" x14ac:dyDescent="0.2">
      <c r="A5" s="94">
        <v>5</v>
      </c>
      <c r="B5" s="173"/>
      <c r="C5" s="143" t="s">
        <v>89</v>
      </c>
      <c r="D5" s="143"/>
      <c r="E5" s="143"/>
      <c r="F5" s="143"/>
      <c r="G5" s="143"/>
      <c r="H5" s="144"/>
      <c r="I5" s="96"/>
      <c r="J5" s="99"/>
      <c r="K5" s="99"/>
      <c r="L5" s="99"/>
      <c r="M5" s="99"/>
      <c r="N5" s="99"/>
      <c r="O5" s="99"/>
      <c r="P5" s="99"/>
      <c r="Q5" s="99"/>
      <c r="R5" s="99"/>
      <c r="S5" s="99"/>
      <c r="T5" s="99"/>
      <c r="U5" s="99"/>
      <c r="V5" s="99"/>
      <c r="W5" s="99"/>
      <c r="X5" s="99"/>
      <c r="Y5" s="96"/>
    </row>
    <row r="6" spans="1:25" s="100" customFormat="1" x14ac:dyDescent="0.2">
      <c r="A6" s="94">
        <v>6</v>
      </c>
      <c r="B6" s="114"/>
      <c r="C6" s="169" t="s">
        <v>97</v>
      </c>
      <c r="D6" s="107"/>
      <c r="E6" s="107"/>
      <c r="F6" s="113" t="s">
        <v>62</v>
      </c>
      <c r="G6" s="108"/>
      <c r="H6" s="95"/>
      <c r="I6" s="96"/>
      <c r="J6" s="97" t="s">
        <v>62</v>
      </c>
      <c r="K6" s="98" t="s">
        <v>90</v>
      </c>
      <c r="L6" s="98" t="s">
        <v>91</v>
      </c>
      <c r="M6" s="98" t="s">
        <v>92</v>
      </c>
      <c r="N6" s="98" t="s">
        <v>93</v>
      </c>
      <c r="O6" s="99"/>
      <c r="P6" s="99"/>
      <c r="Q6" s="99"/>
      <c r="R6" s="99"/>
      <c r="S6" s="99"/>
      <c r="T6" s="99"/>
      <c r="U6" s="99"/>
      <c r="V6" s="99"/>
      <c r="W6" s="99"/>
      <c r="X6" s="99"/>
      <c r="Y6" s="96"/>
    </row>
    <row r="7" spans="1:25" s="100" customFormat="1" x14ac:dyDescent="0.2">
      <c r="A7" s="94">
        <v>7</v>
      </c>
      <c r="B7" s="114" t="s">
        <v>141</v>
      </c>
      <c r="C7" s="169" t="s">
        <v>149</v>
      </c>
      <c r="D7" s="176"/>
      <c r="E7" s="109" t="s">
        <v>69</v>
      </c>
      <c r="F7" s="110" t="s">
        <v>119</v>
      </c>
      <c r="G7" s="167"/>
      <c r="H7" s="95"/>
      <c r="I7" s="96"/>
      <c r="J7" s="165"/>
      <c r="K7" s="99"/>
      <c r="L7" s="99"/>
      <c r="M7" s="99"/>
      <c r="N7" s="99"/>
      <c r="O7" s="99"/>
      <c r="P7" s="99"/>
      <c r="Q7" s="99"/>
      <c r="R7" s="99"/>
      <c r="S7" s="99"/>
      <c r="T7" s="99"/>
      <c r="U7" s="99"/>
      <c r="V7" s="99"/>
      <c r="W7" s="99"/>
      <c r="X7" s="101"/>
    </row>
    <row r="8" spans="1:25" s="100" customFormat="1" x14ac:dyDescent="0.2">
      <c r="A8" s="94">
        <v>8</v>
      </c>
      <c r="B8" s="114" t="s">
        <v>140</v>
      </c>
      <c r="C8" s="169" t="s">
        <v>139</v>
      </c>
      <c r="D8" s="107"/>
      <c r="E8" s="107"/>
      <c r="F8" s="112" t="s">
        <v>62</v>
      </c>
      <c r="G8" s="167"/>
      <c r="H8" s="95"/>
      <c r="I8" s="96"/>
      <c r="J8" s="97" t="s">
        <v>62</v>
      </c>
      <c r="K8" s="98" t="s">
        <v>94</v>
      </c>
      <c r="L8" s="98" t="s">
        <v>95</v>
      </c>
      <c r="M8" s="99"/>
      <c r="N8" s="99"/>
      <c r="O8" s="99"/>
      <c r="P8" s="99"/>
      <c r="Q8" s="99"/>
      <c r="R8" s="99"/>
      <c r="S8" s="99"/>
      <c r="T8" s="101"/>
      <c r="U8" s="102"/>
      <c r="V8" s="102"/>
      <c r="W8" s="102"/>
      <c r="X8" s="102"/>
    </row>
    <row r="9" spans="1:25" s="100" customFormat="1" x14ac:dyDescent="0.2">
      <c r="A9" s="94">
        <v>9</v>
      </c>
      <c r="B9" s="114" t="s">
        <v>138</v>
      </c>
      <c r="C9" s="169" t="s">
        <v>137</v>
      </c>
      <c r="D9" s="107"/>
      <c r="E9" s="107"/>
      <c r="F9" s="113" t="s">
        <v>62</v>
      </c>
      <c r="G9" s="167"/>
      <c r="H9" s="95"/>
      <c r="I9" s="96"/>
      <c r="J9" s="97" t="s">
        <v>62</v>
      </c>
      <c r="K9" s="98" t="s">
        <v>94</v>
      </c>
      <c r="L9" s="98" t="s">
        <v>95</v>
      </c>
      <c r="M9" s="99"/>
      <c r="N9" s="99"/>
      <c r="O9" s="99"/>
      <c r="P9" s="99"/>
      <c r="Q9" s="99"/>
      <c r="R9" s="99"/>
      <c r="S9" s="99"/>
      <c r="T9" s="101"/>
      <c r="U9" s="102"/>
      <c r="V9" s="102"/>
      <c r="W9" s="102"/>
      <c r="X9" s="102"/>
    </row>
    <row r="10" spans="1:25" s="100" customFormat="1" x14ac:dyDescent="0.2">
      <c r="A10" s="94">
        <v>10</v>
      </c>
      <c r="B10" s="114" t="s">
        <v>125</v>
      </c>
      <c r="C10" s="169" t="s">
        <v>136</v>
      </c>
      <c r="D10" s="176"/>
      <c r="E10" s="109" t="s">
        <v>69</v>
      </c>
      <c r="F10" s="110" t="s">
        <v>119</v>
      </c>
      <c r="G10" s="167"/>
      <c r="H10" s="95"/>
      <c r="I10" s="96"/>
      <c r="J10" s="165"/>
      <c r="K10" s="99"/>
      <c r="L10" s="99"/>
      <c r="M10" s="99"/>
      <c r="N10" s="99"/>
      <c r="O10" s="99"/>
      <c r="P10" s="99"/>
      <c r="Q10" s="99"/>
      <c r="R10" s="99"/>
      <c r="S10" s="99"/>
      <c r="T10" s="101"/>
      <c r="U10" s="102"/>
      <c r="V10" s="102"/>
      <c r="W10" s="102"/>
      <c r="X10" s="102"/>
    </row>
    <row r="11" spans="1:25" s="100" customFormat="1" ht="22.5" x14ac:dyDescent="0.2">
      <c r="A11" s="94">
        <v>11</v>
      </c>
      <c r="B11" s="114" t="s">
        <v>123</v>
      </c>
      <c r="C11" s="169" t="s">
        <v>135</v>
      </c>
      <c r="D11" s="176"/>
      <c r="E11" s="111" t="s">
        <v>69</v>
      </c>
      <c r="F11" s="110" t="s">
        <v>119</v>
      </c>
      <c r="G11" s="167"/>
      <c r="H11" s="95"/>
      <c r="I11" s="96"/>
      <c r="J11" s="165"/>
      <c r="K11" s="99"/>
      <c r="L11" s="99"/>
      <c r="M11" s="99"/>
      <c r="N11" s="99"/>
      <c r="O11" s="99"/>
      <c r="P11" s="99"/>
      <c r="Q11" s="99"/>
      <c r="R11" s="99"/>
      <c r="S11" s="99"/>
      <c r="T11" s="101"/>
      <c r="U11" s="102"/>
      <c r="V11" s="102"/>
      <c r="W11" s="102"/>
      <c r="X11" s="102"/>
    </row>
    <row r="12" spans="1:25" s="100" customFormat="1" ht="22.5" x14ac:dyDescent="0.2">
      <c r="A12" s="94">
        <v>12</v>
      </c>
      <c r="B12" s="114" t="s">
        <v>121</v>
      </c>
      <c r="C12" s="169" t="s">
        <v>134</v>
      </c>
      <c r="D12" s="176"/>
      <c r="E12" s="111" t="s">
        <v>69</v>
      </c>
      <c r="F12" s="110" t="s">
        <v>119</v>
      </c>
      <c r="G12" s="167"/>
      <c r="H12" s="95"/>
      <c r="I12" s="96"/>
      <c r="J12" s="165"/>
      <c r="K12" s="99"/>
      <c r="L12" s="99"/>
      <c r="M12" s="99"/>
      <c r="N12" s="99"/>
      <c r="O12" s="99"/>
      <c r="P12" s="99"/>
      <c r="Q12" s="99"/>
      <c r="R12" s="99"/>
      <c r="S12" s="99"/>
      <c r="T12" s="101"/>
      <c r="U12" s="102"/>
      <c r="V12" s="102"/>
      <c r="W12" s="102"/>
      <c r="X12" s="102"/>
    </row>
    <row r="13" spans="1:25" s="100" customFormat="1" x14ac:dyDescent="0.2">
      <c r="A13" s="94">
        <v>13</v>
      </c>
      <c r="B13" s="114" t="s">
        <v>125</v>
      </c>
      <c r="C13" s="169" t="s">
        <v>150</v>
      </c>
      <c r="D13" s="176"/>
      <c r="E13" s="109" t="s">
        <v>69</v>
      </c>
      <c r="F13" s="110" t="s">
        <v>119</v>
      </c>
      <c r="G13" s="167"/>
      <c r="H13" s="95"/>
      <c r="I13" s="96"/>
      <c r="J13" s="165"/>
      <c r="K13" s="99"/>
      <c r="L13" s="99"/>
      <c r="M13" s="99"/>
      <c r="N13" s="99"/>
      <c r="O13" s="99"/>
      <c r="P13" s="99"/>
      <c r="Q13" s="99"/>
      <c r="R13" s="99"/>
      <c r="S13" s="99"/>
      <c r="T13" s="101"/>
      <c r="U13" s="102"/>
      <c r="V13" s="102"/>
      <c r="W13" s="102"/>
      <c r="X13" s="102"/>
    </row>
    <row r="14" spans="1:25" s="100" customFormat="1" ht="22.5" x14ac:dyDescent="0.2">
      <c r="A14" s="94">
        <v>14</v>
      </c>
      <c r="B14" s="114" t="s">
        <v>123</v>
      </c>
      <c r="C14" s="169" t="s">
        <v>151</v>
      </c>
      <c r="D14" s="176"/>
      <c r="E14" s="111" t="s">
        <v>69</v>
      </c>
      <c r="F14" s="110" t="s">
        <v>119</v>
      </c>
      <c r="G14" s="167"/>
      <c r="H14" s="95"/>
      <c r="I14" s="96"/>
      <c r="J14" s="165"/>
      <c r="K14" s="99"/>
      <c r="L14" s="99"/>
      <c r="M14" s="99"/>
      <c r="N14" s="99"/>
      <c r="O14" s="99"/>
      <c r="P14" s="99"/>
      <c r="Q14" s="99"/>
      <c r="R14" s="99"/>
      <c r="S14" s="99"/>
      <c r="T14" s="101"/>
      <c r="U14" s="102"/>
      <c r="V14" s="102"/>
      <c r="W14" s="102"/>
      <c r="X14" s="102"/>
    </row>
    <row r="15" spans="1:25" s="100" customFormat="1" ht="22.5" x14ac:dyDescent="0.2">
      <c r="A15" s="94">
        <v>15</v>
      </c>
      <c r="B15" s="114" t="s">
        <v>121</v>
      </c>
      <c r="C15" s="169" t="s">
        <v>152</v>
      </c>
      <c r="D15" s="176"/>
      <c r="E15" s="111" t="s">
        <v>69</v>
      </c>
      <c r="F15" s="110" t="s">
        <v>119</v>
      </c>
      <c r="G15" s="167"/>
      <c r="H15" s="95"/>
      <c r="I15" s="96"/>
      <c r="J15" s="165"/>
      <c r="K15" s="99"/>
      <c r="L15" s="99"/>
      <c r="M15" s="99"/>
      <c r="N15" s="99"/>
      <c r="O15" s="99"/>
      <c r="P15" s="99"/>
      <c r="Q15" s="99"/>
      <c r="R15" s="99"/>
      <c r="S15" s="99"/>
      <c r="T15" s="99"/>
      <c r="U15" s="99"/>
      <c r="V15" s="99"/>
      <c r="W15" s="99"/>
      <c r="X15" s="99"/>
      <c r="Y15" s="96"/>
    </row>
    <row r="16" spans="1:25" s="100" customFormat="1" x14ac:dyDescent="0.2">
      <c r="A16" s="94">
        <v>16</v>
      </c>
      <c r="B16" s="114" t="s">
        <v>125</v>
      </c>
      <c r="C16" s="169" t="s">
        <v>153</v>
      </c>
      <c r="D16" s="176"/>
      <c r="E16" s="109" t="s">
        <v>69</v>
      </c>
      <c r="F16" s="110" t="s">
        <v>119</v>
      </c>
      <c r="G16" s="167"/>
      <c r="H16" s="95"/>
      <c r="I16" s="96"/>
      <c r="J16" s="165"/>
      <c r="K16" s="99"/>
      <c r="L16" s="99"/>
      <c r="M16" s="99"/>
      <c r="N16" s="99"/>
      <c r="O16" s="99"/>
      <c r="P16" s="99"/>
      <c r="Q16" s="99"/>
      <c r="R16" s="99"/>
      <c r="S16" s="99"/>
      <c r="T16" s="101"/>
      <c r="U16" s="102"/>
      <c r="V16" s="102"/>
      <c r="W16" s="102"/>
      <c r="X16" s="102"/>
    </row>
    <row r="17" spans="1:25" s="100" customFormat="1" ht="22.5" x14ac:dyDescent="0.2">
      <c r="A17" s="94">
        <v>17</v>
      </c>
      <c r="B17" s="114" t="s">
        <v>123</v>
      </c>
      <c r="C17" s="169" t="s">
        <v>154</v>
      </c>
      <c r="D17" s="176"/>
      <c r="E17" s="111" t="s">
        <v>69</v>
      </c>
      <c r="F17" s="110" t="s">
        <v>119</v>
      </c>
      <c r="G17" s="167"/>
      <c r="H17" s="95"/>
      <c r="I17" s="96"/>
      <c r="J17" s="165"/>
      <c r="K17" s="99"/>
      <c r="L17" s="99"/>
      <c r="M17" s="99"/>
      <c r="N17" s="99"/>
      <c r="O17" s="99"/>
      <c r="P17" s="99"/>
      <c r="Q17" s="99"/>
      <c r="R17" s="99"/>
      <c r="S17" s="99"/>
      <c r="T17" s="101"/>
      <c r="U17" s="102"/>
      <c r="V17" s="102"/>
      <c r="W17" s="102"/>
      <c r="X17" s="102"/>
    </row>
    <row r="18" spans="1:25" s="100" customFormat="1" ht="22.5" x14ac:dyDescent="0.2">
      <c r="A18" s="94">
        <v>18</v>
      </c>
      <c r="B18" s="114" t="s">
        <v>121</v>
      </c>
      <c r="C18" s="169" t="s">
        <v>155</v>
      </c>
      <c r="D18" s="176"/>
      <c r="E18" s="111" t="s">
        <v>69</v>
      </c>
      <c r="F18" s="110" t="s">
        <v>119</v>
      </c>
      <c r="G18" s="167"/>
      <c r="H18" s="95"/>
      <c r="I18" s="96"/>
      <c r="J18" s="165"/>
      <c r="K18" s="99"/>
      <c r="L18" s="99"/>
      <c r="M18" s="99"/>
      <c r="N18" s="99"/>
      <c r="O18" s="99"/>
      <c r="P18" s="99"/>
      <c r="Q18" s="99"/>
      <c r="R18" s="99"/>
      <c r="S18" s="99"/>
      <c r="T18" s="101"/>
      <c r="U18" s="102"/>
      <c r="V18" s="102"/>
      <c r="W18" s="102"/>
      <c r="X18" s="102"/>
    </row>
    <row r="19" spans="1:25" s="100" customFormat="1" ht="22.5" x14ac:dyDescent="0.2">
      <c r="A19" s="94">
        <v>19</v>
      </c>
      <c r="B19" s="114" t="s">
        <v>125</v>
      </c>
      <c r="C19" s="169" t="s">
        <v>133</v>
      </c>
      <c r="D19" s="176"/>
      <c r="E19" s="109" t="s">
        <v>69</v>
      </c>
      <c r="F19" s="110" t="s">
        <v>132</v>
      </c>
      <c r="G19" s="167"/>
      <c r="H19" s="95"/>
      <c r="I19" s="96"/>
      <c r="J19" s="165"/>
      <c r="K19" s="99"/>
      <c r="L19" s="99"/>
      <c r="M19" s="99"/>
      <c r="N19" s="99"/>
      <c r="O19" s="99"/>
      <c r="P19" s="99"/>
      <c r="Q19" s="99"/>
      <c r="R19" s="99"/>
      <c r="S19" s="99"/>
      <c r="T19" s="101"/>
      <c r="U19" s="102"/>
      <c r="V19" s="102"/>
      <c r="W19" s="102"/>
      <c r="X19" s="102"/>
    </row>
    <row r="20" spans="1:25" s="100" customFormat="1" ht="22.5" x14ac:dyDescent="0.2">
      <c r="A20" s="94">
        <v>20</v>
      </c>
      <c r="B20" s="114" t="s">
        <v>123</v>
      </c>
      <c r="C20" s="169" t="s">
        <v>156</v>
      </c>
      <c r="D20" s="176"/>
      <c r="E20" s="111" t="s">
        <v>69</v>
      </c>
      <c r="F20" s="110" t="s">
        <v>132</v>
      </c>
      <c r="G20" s="167"/>
      <c r="H20" s="95"/>
      <c r="I20" s="96"/>
      <c r="J20" s="165"/>
      <c r="K20" s="99"/>
      <c r="L20" s="99"/>
      <c r="M20" s="99"/>
      <c r="N20" s="99"/>
      <c r="O20" s="99"/>
      <c r="P20" s="99"/>
      <c r="Q20" s="99"/>
      <c r="R20" s="99"/>
      <c r="S20" s="99"/>
      <c r="T20" s="101"/>
      <c r="U20" s="102"/>
      <c r="V20" s="102"/>
      <c r="W20" s="102"/>
      <c r="X20" s="102"/>
    </row>
    <row r="21" spans="1:25" s="100" customFormat="1" ht="22.5" x14ac:dyDescent="0.2">
      <c r="A21" s="94">
        <v>21</v>
      </c>
      <c r="B21" s="114" t="s">
        <v>121</v>
      </c>
      <c r="C21" s="169" t="s">
        <v>157</v>
      </c>
      <c r="D21" s="176"/>
      <c r="E21" s="111" t="s">
        <v>69</v>
      </c>
      <c r="F21" s="110" t="s">
        <v>132</v>
      </c>
      <c r="G21" s="167"/>
      <c r="H21" s="95"/>
      <c r="I21" s="96"/>
      <c r="J21" s="165"/>
      <c r="K21" s="99"/>
      <c r="L21" s="99"/>
      <c r="M21" s="99"/>
      <c r="N21" s="99"/>
      <c r="O21" s="99"/>
      <c r="P21" s="99"/>
      <c r="Q21" s="99"/>
      <c r="R21" s="99"/>
      <c r="S21" s="99"/>
      <c r="T21" s="101"/>
      <c r="U21" s="102"/>
      <c r="V21" s="102"/>
      <c r="W21" s="102"/>
      <c r="X21" s="102"/>
    </row>
    <row r="22" spans="1:25" s="100" customFormat="1" x14ac:dyDescent="0.2">
      <c r="A22" s="94">
        <v>22</v>
      </c>
      <c r="B22" s="114" t="s">
        <v>125</v>
      </c>
      <c r="C22" s="169" t="s">
        <v>131</v>
      </c>
      <c r="D22" s="176"/>
      <c r="E22" s="109" t="s">
        <v>69</v>
      </c>
      <c r="F22" s="110" t="s">
        <v>119</v>
      </c>
      <c r="G22" s="167"/>
      <c r="H22" s="95"/>
      <c r="I22" s="96"/>
      <c r="J22" s="165"/>
      <c r="K22" s="99"/>
      <c r="L22" s="99"/>
      <c r="M22" s="99"/>
      <c r="N22" s="99"/>
      <c r="O22" s="99"/>
      <c r="P22" s="99"/>
      <c r="Q22" s="99"/>
      <c r="R22" s="99"/>
      <c r="S22" s="99"/>
      <c r="T22" s="101"/>
      <c r="U22" s="102"/>
      <c r="V22" s="102"/>
      <c r="W22" s="102"/>
      <c r="X22" s="102"/>
    </row>
    <row r="23" spans="1:25" s="100" customFormat="1" ht="22.5" x14ac:dyDescent="0.2">
      <c r="A23" s="94">
        <v>23</v>
      </c>
      <c r="B23" s="114" t="s">
        <v>123</v>
      </c>
      <c r="C23" s="169" t="s">
        <v>130</v>
      </c>
      <c r="D23" s="176"/>
      <c r="E23" s="111" t="s">
        <v>69</v>
      </c>
      <c r="F23" s="110" t="s">
        <v>119</v>
      </c>
      <c r="G23" s="167"/>
      <c r="H23" s="95"/>
      <c r="I23" s="96"/>
      <c r="J23" s="165"/>
      <c r="K23" s="99"/>
      <c r="L23" s="99"/>
      <c r="M23" s="99"/>
      <c r="N23" s="99"/>
      <c r="O23" s="99"/>
      <c r="P23" s="99"/>
      <c r="Q23" s="99"/>
      <c r="R23" s="99"/>
      <c r="S23" s="99"/>
      <c r="T23" s="101"/>
      <c r="U23" s="102"/>
      <c r="V23" s="102"/>
      <c r="W23" s="102"/>
      <c r="X23" s="102"/>
    </row>
    <row r="24" spans="1:25" s="100" customFormat="1" ht="22.5" x14ac:dyDescent="0.2">
      <c r="A24" s="94">
        <v>24</v>
      </c>
      <c r="B24" s="114" t="s">
        <v>121</v>
      </c>
      <c r="C24" s="169" t="s">
        <v>129</v>
      </c>
      <c r="D24" s="176"/>
      <c r="E24" s="111" t="s">
        <v>69</v>
      </c>
      <c r="F24" s="110" t="s">
        <v>119</v>
      </c>
      <c r="G24" s="167"/>
      <c r="H24" s="95"/>
      <c r="I24" s="96"/>
      <c r="J24" s="165"/>
      <c r="K24" s="99"/>
      <c r="L24" s="99"/>
      <c r="M24" s="99"/>
      <c r="N24" s="99"/>
      <c r="O24" s="99"/>
      <c r="P24" s="99"/>
      <c r="Q24" s="99"/>
      <c r="R24" s="99"/>
      <c r="S24" s="99"/>
      <c r="T24" s="99"/>
      <c r="U24" s="99"/>
      <c r="V24" s="99"/>
      <c r="W24" s="101"/>
      <c r="X24" s="102"/>
    </row>
    <row r="25" spans="1:25" s="100" customFormat="1" x14ac:dyDescent="0.2">
      <c r="A25" s="94">
        <v>25</v>
      </c>
      <c r="B25" s="114" t="s">
        <v>125</v>
      </c>
      <c r="C25" s="169" t="s">
        <v>128</v>
      </c>
      <c r="D25" s="109" t="s">
        <v>62</v>
      </c>
      <c r="E25" s="109" t="s">
        <v>69</v>
      </c>
      <c r="F25" s="110" t="s">
        <v>119</v>
      </c>
      <c r="G25" s="167"/>
      <c r="H25" s="95"/>
      <c r="I25" s="96"/>
      <c r="J25" s="97" t="s">
        <v>62</v>
      </c>
      <c r="K25" s="98" t="s">
        <v>148</v>
      </c>
      <c r="L25" s="98" t="s">
        <v>143</v>
      </c>
      <c r="M25" s="165"/>
      <c r="N25" s="99"/>
      <c r="O25" s="99"/>
      <c r="P25" s="99"/>
      <c r="Q25" s="99"/>
      <c r="R25" s="99"/>
      <c r="S25" s="99"/>
      <c r="T25" s="101"/>
      <c r="U25" s="102"/>
      <c r="V25" s="102"/>
      <c r="W25" s="102"/>
      <c r="X25" s="102"/>
    </row>
    <row r="26" spans="1:25" s="100" customFormat="1" x14ac:dyDescent="0.2">
      <c r="A26" s="94">
        <v>26</v>
      </c>
      <c r="B26" s="114" t="s">
        <v>123</v>
      </c>
      <c r="C26" s="169" t="s">
        <v>127</v>
      </c>
      <c r="D26" s="111" t="s">
        <v>62</v>
      </c>
      <c r="E26" s="111" t="s">
        <v>69</v>
      </c>
      <c r="F26" s="110" t="s">
        <v>119</v>
      </c>
      <c r="G26" s="167"/>
      <c r="H26" s="95"/>
      <c r="I26" s="96"/>
      <c r="J26" s="97" t="s">
        <v>62</v>
      </c>
      <c r="K26" s="98" t="s">
        <v>148</v>
      </c>
      <c r="L26" s="98" t="s">
        <v>143</v>
      </c>
      <c r="M26" s="165"/>
      <c r="N26" s="99"/>
      <c r="O26" s="99"/>
      <c r="P26" s="99"/>
      <c r="Q26" s="99"/>
      <c r="R26" s="99"/>
      <c r="S26" s="99"/>
      <c r="T26" s="101"/>
      <c r="U26" s="102"/>
      <c r="V26" s="102"/>
      <c r="W26" s="102"/>
      <c r="X26" s="102"/>
    </row>
    <row r="27" spans="1:25" s="100" customFormat="1" x14ac:dyDescent="0.2">
      <c r="A27" s="94">
        <v>27</v>
      </c>
      <c r="B27" s="114" t="s">
        <v>121</v>
      </c>
      <c r="C27" s="169" t="s">
        <v>126</v>
      </c>
      <c r="D27" s="111" t="s">
        <v>62</v>
      </c>
      <c r="E27" s="111" t="s">
        <v>69</v>
      </c>
      <c r="F27" s="110" t="s">
        <v>119</v>
      </c>
      <c r="G27" s="167"/>
      <c r="H27" s="95"/>
      <c r="I27" s="96"/>
      <c r="J27" s="97" t="s">
        <v>62</v>
      </c>
      <c r="K27" s="98" t="s">
        <v>148</v>
      </c>
      <c r="L27" s="98" t="s">
        <v>143</v>
      </c>
      <c r="M27" s="165"/>
      <c r="N27" s="99"/>
      <c r="O27" s="99"/>
      <c r="P27" s="99"/>
      <c r="Q27" s="99"/>
      <c r="R27" s="99"/>
      <c r="S27" s="99"/>
      <c r="T27" s="101"/>
      <c r="U27" s="102"/>
      <c r="V27" s="102"/>
      <c r="W27" s="102"/>
      <c r="X27" s="102"/>
    </row>
    <row r="28" spans="1:25" s="100" customFormat="1" x14ac:dyDescent="0.2">
      <c r="A28" s="94">
        <v>28</v>
      </c>
      <c r="B28" s="114" t="s">
        <v>125</v>
      </c>
      <c r="C28" s="169" t="s">
        <v>124</v>
      </c>
      <c r="D28" s="109" t="s">
        <v>62</v>
      </c>
      <c r="E28" s="109" t="s">
        <v>69</v>
      </c>
      <c r="F28" s="110" t="s">
        <v>119</v>
      </c>
      <c r="G28" s="167"/>
      <c r="H28" s="95"/>
      <c r="I28" s="96"/>
      <c r="J28" s="97" t="s">
        <v>62</v>
      </c>
      <c r="K28" s="98" t="s">
        <v>148</v>
      </c>
      <c r="L28" s="98" t="s">
        <v>143</v>
      </c>
      <c r="M28" s="165"/>
      <c r="N28" s="99"/>
      <c r="O28" s="99"/>
      <c r="P28" s="99"/>
      <c r="Q28" s="99"/>
      <c r="R28" s="99"/>
      <c r="S28" s="99"/>
      <c r="T28" s="99"/>
      <c r="U28" s="99"/>
      <c r="V28" s="99"/>
      <c r="W28" s="101"/>
      <c r="X28" s="102"/>
    </row>
    <row r="29" spans="1:25" s="100" customFormat="1" x14ac:dyDescent="0.2">
      <c r="A29" s="94">
        <v>29</v>
      </c>
      <c r="B29" s="114" t="s">
        <v>123</v>
      </c>
      <c r="C29" s="169" t="s">
        <v>122</v>
      </c>
      <c r="D29" s="111" t="s">
        <v>62</v>
      </c>
      <c r="E29" s="111" t="s">
        <v>69</v>
      </c>
      <c r="F29" s="110" t="s">
        <v>119</v>
      </c>
      <c r="G29" s="167"/>
      <c r="H29" s="95"/>
      <c r="I29" s="96"/>
      <c r="J29" s="97" t="s">
        <v>62</v>
      </c>
      <c r="K29" s="98" t="s">
        <v>148</v>
      </c>
      <c r="L29" s="98" t="s">
        <v>143</v>
      </c>
      <c r="M29" s="165"/>
      <c r="N29" s="99"/>
      <c r="O29" s="99"/>
      <c r="P29" s="99"/>
      <c r="Q29" s="99"/>
      <c r="R29" s="99"/>
      <c r="S29" s="99"/>
      <c r="T29" s="99"/>
      <c r="U29" s="99"/>
      <c r="V29" s="99"/>
      <c r="W29" s="99"/>
      <c r="X29" s="99"/>
      <c r="Y29" s="96"/>
    </row>
    <row r="30" spans="1:25" s="100" customFormat="1" ht="22.5" x14ac:dyDescent="0.2">
      <c r="A30" s="94">
        <v>30</v>
      </c>
      <c r="B30" s="114" t="s">
        <v>121</v>
      </c>
      <c r="C30" s="169" t="s">
        <v>120</v>
      </c>
      <c r="D30" s="111" t="s">
        <v>62</v>
      </c>
      <c r="E30" s="111" t="s">
        <v>69</v>
      </c>
      <c r="F30" s="110" t="s">
        <v>119</v>
      </c>
      <c r="G30" s="167"/>
      <c r="H30" s="95"/>
      <c r="I30" s="96"/>
      <c r="J30" s="97" t="s">
        <v>62</v>
      </c>
      <c r="K30" s="98" t="s">
        <v>148</v>
      </c>
      <c r="L30" s="98" t="s">
        <v>143</v>
      </c>
      <c r="M30" s="165"/>
      <c r="N30" s="99"/>
      <c r="O30" s="99"/>
      <c r="P30" s="99"/>
      <c r="Q30" s="99"/>
      <c r="R30" s="99"/>
      <c r="S30" s="99"/>
      <c r="T30" s="99"/>
      <c r="U30" s="99"/>
      <c r="V30" s="99"/>
      <c r="W30" s="99"/>
      <c r="X30" s="99"/>
      <c r="Y30" s="96"/>
    </row>
    <row r="31" spans="1:25" s="100" customFormat="1" x14ac:dyDescent="0.2">
      <c r="A31" s="94">
        <v>31</v>
      </c>
      <c r="B31" s="114" t="s">
        <v>118</v>
      </c>
      <c r="C31" s="169" t="s">
        <v>117</v>
      </c>
      <c r="D31" s="107"/>
      <c r="E31" s="107"/>
      <c r="F31" s="112" t="s">
        <v>69</v>
      </c>
      <c r="G31" s="167"/>
      <c r="H31" s="95"/>
      <c r="I31" s="96"/>
      <c r="J31" s="99"/>
      <c r="K31" s="99"/>
      <c r="L31" s="99"/>
      <c r="M31" s="99"/>
      <c r="N31" s="99"/>
      <c r="O31" s="99"/>
      <c r="P31" s="99"/>
      <c r="Q31" s="99"/>
      <c r="R31" s="99"/>
      <c r="S31" s="99"/>
      <c r="T31" s="99"/>
      <c r="U31" s="99"/>
      <c r="V31" s="101"/>
      <c r="W31" s="102"/>
      <c r="X31" s="102"/>
    </row>
    <row r="32" spans="1:25" s="100" customFormat="1" ht="22.5" x14ac:dyDescent="0.2">
      <c r="A32" s="94">
        <v>32</v>
      </c>
      <c r="B32" s="114" t="s">
        <v>116</v>
      </c>
      <c r="C32" s="169" t="s">
        <v>115</v>
      </c>
      <c r="D32" s="107"/>
      <c r="E32" s="107"/>
      <c r="F32" s="112" t="s">
        <v>62</v>
      </c>
      <c r="G32" s="167"/>
      <c r="H32" s="95"/>
      <c r="I32" s="96"/>
      <c r="J32" s="97" t="s">
        <v>62</v>
      </c>
      <c r="K32" s="98" t="s">
        <v>114</v>
      </c>
      <c r="L32" s="98" t="s">
        <v>113</v>
      </c>
      <c r="M32" s="99"/>
      <c r="N32" s="99"/>
      <c r="O32" s="99"/>
      <c r="P32" s="99"/>
      <c r="Q32" s="99"/>
      <c r="R32" s="99"/>
      <c r="S32" s="99"/>
      <c r="T32" s="99"/>
      <c r="U32" s="99"/>
      <c r="V32" s="99"/>
      <c r="W32" s="99"/>
      <c r="X32" s="99"/>
      <c r="Y32" s="96"/>
    </row>
    <row r="33" spans="1:25" s="100" customFormat="1" x14ac:dyDescent="0.2">
      <c r="A33" s="94">
        <v>33</v>
      </c>
      <c r="B33" s="114" t="s">
        <v>112</v>
      </c>
      <c r="C33" s="169" t="s">
        <v>111</v>
      </c>
      <c r="D33" s="107"/>
      <c r="E33" s="107"/>
      <c r="F33" s="113" t="s">
        <v>62</v>
      </c>
      <c r="G33" s="167"/>
      <c r="H33" s="95"/>
      <c r="I33" s="96"/>
      <c r="J33" s="97" t="s">
        <v>62</v>
      </c>
      <c r="K33" s="98" t="s">
        <v>94</v>
      </c>
      <c r="L33" s="98" t="s">
        <v>95</v>
      </c>
      <c r="M33" s="99"/>
      <c r="N33" s="99"/>
      <c r="O33" s="99"/>
      <c r="P33" s="99"/>
      <c r="Q33" s="99"/>
      <c r="R33" s="99"/>
      <c r="S33" s="99"/>
      <c r="T33" s="99"/>
      <c r="U33" s="99"/>
      <c r="V33" s="101"/>
      <c r="W33" s="102"/>
      <c r="X33" s="102"/>
    </row>
    <row r="34" spans="1:25" s="100" customFormat="1" ht="23.25" thickBot="1" x14ac:dyDescent="0.25">
      <c r="A34" s="104">
        <v>34</v>
      </c>
      <c r="B34" s="174" t="s">
        <v>110</v>
      </c>
      <c r="C34" s="170" t="s">
        <v>109</v>
      </c>
      <c r="D34" s="105"/>
      <c r="E34" s="105"/>
      <c r="F34" s="166" t="s">
        <v>62</v>
      </c>
      <c r="G34" s="168"/>
      <c r="H34" s="106"/>
      <c r="I34" s="96"/>
      <c r="J34" s="97" t="s">
        <v>62</v>
      </c>
      <c r="K34" s="98" t="s">
        <v>145</v>
      </c>
      <c r="L34" s="98" t="s">
        <v>108</v>
      </c>
      <c r="M34" s="98" t="s">
        <v>107</v>
      </c>
      <c r="N34" s="98" t="s">
        <v>106</v>
      </c>
      <c r="O34" s="98" t="s">
        <v>105</v>
      </c>
      <c r="P34" s="98" t="s">
        <v>144</v>
      </c>
      <c r="Q34" s="98" t="s">
        <v>146</v>
      </c>
      <c r="R34" s="98" t="s">
        <v>103</v>
      </c>
      <c r="S34" s="98" t="s">
        <v>104</v>
      </c>
      <c r="T34" s="175"/>
      <c r="U34" s="99"/>
      <c r="V34" s="99"/>
      <c r="W34" s="99"/>
      <c r="X34" s="99"/>
      <c r="Y34" s="96"/>
    </row>
  </sheetData>
  <dataConsolidate/>
  <mergeCells count="5">
    <mergeCell ref="B1:G1"/>
    <mergeCell ref="D4:F4"/>
    <mergeCell ref="C2:G2"/>
    <mergeCell ref="C3:G3"/>
    <mergeCell ref="C5:H5"/>
  </mergeCells>
  <dataValidations count="31">
    <dataValidation type="list" showInputMessage="1" showErrorMessage="1" sqref="F10" xr:uid="{4242CB8A-6706-48AF-818B-EF36825E46F2}">
      <formula1>$J$10:$N$10</formula1>
    </dataValidation>
    <dataValidation type="list" errorStyle="warning" showInputMessage="1" showErrorMessage="1" sqref="F12" xr:uid="{1B7BD006-21FF-4C21-905A-AA7484DDD9ED}">
      <formula1>$J$12:$M$12</formula1>
    </dataValidation>
    <dataValidation type="list" showInputMessage="1" showErrorMessage="1" sqref="F13" xr:uid="{0C2FF4D4-5271-4B23-811F-24E8C6FBB432}">
      <formula1>$J$13:$L$13</formula1>
    </dataValidation>
    <dataValidation type="list" showInputMessage="1" showErrorMessage="1" sqref="F14" xr:uid="{936422A3-0837-45C6-987C-B05BF8C6F3BB}">
      <formula1>$J$14:$L$14</formula1>
    </dataValidation>
    <dataValidation type="list" showInputMessage="1" showErrorMessage="1" sqref="F16" xr:uid="{7B693497-C66C-49DA-971E-1D536A7D8B3C}">
      <formula1>$J$16:$L$16</formula1>
    </dataValidation>
    <dataValidation type="list" showInputMessage="1" showErrorMessage="1" sqref="F17" xr:uid="{06FB5145-3401-49C6-87F1-DE0CBC28D639}">
      <formula1>$J$17:$L$17</formula1>
    </dataValidation>
    <dataValidation type="list" showInputMessage="1" showErrorMessage="1" sqref="F18" xr:uid="{454058CF-F329-4876-9A58-02A3E7273A8E}">
      <formula1>$J$18:$L$18</formula1>
    </dataValidation>
    <dataValidation type="list" showInputMessage="1" showErrorMessage="1" sqref="F20" xr:uid="{E575B156-B153-4257-88A5-80BD46704411}">
      <formula1>$J$20:$L$20</formula1>
    </dataValidation>
    <dataValidation type="list" showInputMessage="1" showErrorMessage="1" sqref="F22" xr:uid="{7F07AEAF-3036-4C13-873F-00FF217D1FD7}">
      <formula1>$J$22:$L$22</formula1>
    </dataValidation>
    <dataValidation type="list" showInputMessage="1" showErrorMessage="1" sqref="F23" xr:uid="{0EFA2300-0A03-4C28-9903-CBC163050F4E}">
      <formula1>$J$23:$L$23</formula1>
    </dataValidation>
    <dataValidation type="list" showInputMessage="1" showErrorMessage="1" sqref="F24" xr:uid="{BC1B28FE-FDB4-460E-857F-26C2E9AA43C8}">
      <formula1>$J$24:$L$24</formula1>
    </dataValidation>
    <dataValidation type="list" showInputMessage="1" showErrorMessage="1" sqref="E24" xr:uid="{3382F5D5-83BF-4AD5-89F7-A65B9CA440B3}">
      <formula1>$M$24:$O$24</formula1>
    </dataValidation>
    <dataValidation type="list" showInputMessage="1" showErrorMessage="1" sqref="E25" xr:uid="{493C9B0B-E68A-4798-BBF9-7661EC87E2BE}">
      <formula1>$M$25:$O$25</formula1>
    </dataValidation>
    <dataValidation type="list" showInputMessage="1" showErrorMessage="1" sqref="F27" xr:uid="{61246DFD-8417-4044-A5C1-83A7A2681885}">
      <formula1>$J$27:$L$27</formula1>
    </dataValidation>
    <dataValidation type="list" showInputMessage="1" showErrorMessage="1" sqref="F28" xr:uid="{FD7A0D51-1753-45CE-B01B-11DF97FCEB2D}">
      <formula1>$J$28:$L$28</formula1>
    </dataValidation>
    <dataValidation type="list" showInputMessage="1" showErrorMessage="1" sqref="F29" xr:uid="{70492697-D036-4827-9373-C14450DD0D2A}">
      <formula1>$J$29:$L$29</formula1>
    </dataValidation>
    <dataValidation type="list" showInputMessage="1" showErrorMessage="1" sqref="F30" xr:uid="{629F6A83-CE9C-4A4B-A51E-D4805B0E4E9A}">
      <formula1>$J$30:$L$30</formula1>
    </dataValidation>
    <dataValidation type="list" showInputMessage="1" showErrorMessage="1" sqref="F6" xr:uid="{A5033730-B1A2-4FCA-AC9F-92BBA6ABA7F6}">
      <formula1>$J$6:$N$6</formula1>
    </dataValidation>
    <dataValidation type="list" showInputMessage="1" showErrorMessage="1" sqref="F7" xr:uid="{02D07E5F-2AC4-4052-9490-6C4EC5FB7D10}">
      <formula1>$J$7:$M$7</formula1>
    </dataValidation>
    <dataValidation type="list" showInputMessage="1" showErrorMessage="1" sqref="F15" xr:uid="{8B77B82F-094A-4F20-B537-EDC553EF710A}">
      <formula1>$J$15:$L$15</formula1>
    </dataValidation>
    <dataValidation type="list" showInputMessage="1" showErrorMessage="1" sqref="F32" xr:uid="{0AADF94C-5D2C-4731-96BD-B1DC61291F77}">
      <formula1>$J$32:$L$32</formula1>
    </dataValidation>
    <dataValidation type="list" showInputMessage="1" showErrorMessage="1" sqref="F34" xr:uid="{2A5686F1-F744-486F-A6A1-0CA18A6A813C}">
      <formula1>$J$34:$S$34</formula1>
    </dataValidation>
    <dataValidation type="list" allowBlank="1" showInputMessage="1" showErrorMessage="1" sqref="F8" xr:uid="{C60E9BCC-0715-4B28-A7AC-0DD0E4756CD6}">
      <formula1>$J$8:$L$8</formula1>
    </dataValidation>
    <dataValidation type="list" allowBlank="1" showInputMessage="1" showErrorMessage="1" sqref="F9" xr:uid="{40A8F3B4-8249-4D9B-9199-39049DE3C087}">
      <formula1>$J$9:$L$9</formula1>
    </dataValidation>
    <dataValidation type="list" allowBlank="1" showInputMessage="1" showErrorMessage="1" sqref="D25" xr:uid="{EA9E3374-33F2-4B61-BFFA-ADEE59BDDC8E}">
      <formula1>$J$25:$L$25</formula1>
    </dataValidation>
    <dataValidation type="list" allowBlank="1" showInputMessage="1" showErrorMessage="1" sqref="D26" xr:uid="{C98B105E-4BFB-4F6C-BA72-C1C9F4C4776D}">
      <formula1>$J$26:$L$26</formula1>
    </dataValidation>
    <dataValidation type="list" allowBlank="1" showInputMessage="1" showErrorMessage="1" sqref="D27" xr:uid="{D101FC6E-BF81-4F2A-9309-BA86BF4D15C3}">
      <formula1>$J$27:$L$27</formula1>
    </dataValidation>
    <dataValidation type="list" allowBlank="1" showInputMessage="1" showErrorMessage="1" sqref="D28" xr:uid="{C109884C-1D61-47FD-A552-FFB2D070BCB7}">
      <formula1>$J$28:$L$28</formula1>
    </dataValidation>
    <dataValidation type="list" allowBlank="1" showInputMessage="1" showErrorMessage="1" sqref="D29" xr:uid="{05997C73-36A0-4446-9FD0-663D67CD01B7}">
      <formula1>$J$29:$L$29</formula1>
    </dataValidation>
    <dataValidation type="list" allowBlank="1" showInputMessage="1" showErrorMessage="1" sqref="D30" xr:uid="{0B63B19C-22D9-4D35-8820-EAD8DFF2ECFB}">
      <formula1>$J$30:$L$30</formula1>
    </dataValidation>
    <dataValidation type="list" allowBlank="1" showInputMessage="1" showErrorMessage="1" sqref="F33" xr:uid="{D9C17194-71F1-4627-93B2-4498127744E3}">
      <formula1>$J$33:$L$33</formula1>
    </dataValidation>
  </dataValidations>
  <printOptions horizontalCentered="1"/>
  <pageMargins left="0.19685039370078741" right="0.19685039370078741" top="0.47244094488188981" bottom="0.47244094488188981" header="0" footer="0.11811023622047245"/>
  <pageSetup paperSize="8" fitToHeight="0" orientation="portrait" r:id="rId1"/>
  <headerFooter>
    <oddFooter>&amp;LDOCUMENT NUMBER : Insert Project Document Number
REV : Insert Project Document Revision&amp;RPage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3E89C-D8AD-4C6D-A74E-580787BAF6A2}">
  <sheetPr>
    <tabColor rgb="FF92D050"/>
    <pageSetUpPr fitToPage="1"/>
  </sheetPr>
  <dimension ref="A1:J57"/>
  <sheetViews>
    <sheetView showGridLines="0" zoomScaleNormal="100" workbookViewId="0"/>
  </sheetViews>
  <sheetFormatPr defaultRowHeight="12.75" x14ac:dyDescent="0.2"/>
  <cols>
    <col min="1" max="1" width="3.5703125" style="78" customWidth="1"/>
    <col min="2" max="2" width="21.42578125" style="82" customWidth="1"/>
    <col min="3" max="3" width="40.140625" style="81" customWidth="1"/>
    <col min="4" max="6" width="8.7109375" style="82" customWidth="1"/>
    <col min="7" max="7" width="12.42578125" style="82" customWidth="1"/>
    <col min="8" max="8" width="15.85546875" style="82" customWidth="1"/>
    <col min="9" max="9" width="25.7109375" style="78" customWidth="1"/>
    <col min="10" max="10" width="2.7109375" style="78" customWidth="1"/>
    <col min="11" max="16384" width="9.140625" style="79"/>
  </cols>
  <sheetData>
    <row r="1" spans="1:10" s="32" customFormat="1" ht="25.5" thickBot="1" x14ac:dyDescent="0.25">
      <c r="A1" s="64" t="s">
        <v>76</v>
      </c>
      <c r="B1" s="155"/>
      <c r="C1" s="155"/>
      <c r="D1" s="155"/>
      <c r="E1" s="155"/>
      <c r="F1" s="155"/>
      <c r="G1" s="155"/>
      <c r="H1" s="155"/>
      <c r="I1" s="76"/>
      <c r="J1" s="65" t="s">
        <v>75</v>
      </c>
    </row>
    <row r="2" spans="1:10" s="32" customFormat="1" x14ac:dyDescent="0.2">
      <c r="A2" s="88">
        <v>2</v>
      </c>
      <c r="B2" s="92" t="s">
        <v>82</v>
      </c>
      <c r="C2" s="148" t="s">
        <v>77</v>
      </c>
      <c r="D2" s="148"/>
      <c r="E2" s="148"/>
      <c r="F2" s="148"/>
      <c r="G2" s="148"/>
      <c r="H2" s="148"/>
      <c r="I2" s="153"/>
      <c r="J2" s="85"/>
    </row>
    <row r="3" spans="1:10" s="32" customFormat="1" x14ac:dyDescent="0.2">
      <c r="A3" s="89">
        <v>3</v>
      </c>
      <c r="B3" s="93" t="s">
        <v>83</v>
      </c>
      <c r="C3" s="150" t="s">
        <v>74</v>
      </c>
      <c r="D3" s="150"/>
      <c r="E3" s="150"/>
      <c r="F3" s="150"/>
      <c r="G3" s="150"/>
      <c r="H3" s="150"/>
      <c r="I3" s="154"/>
      <c r="J3" s="86"/>
    </row>
    <row r="4" spans="1:10" x14ac:dyDescent="0.2">
      <c r="A4" s="90">
        <v>4</v>
      </c>
      <c r="B4" s="158" t="s">
        <v>84</v>
      </c>
      <c r="C4" s="159"/>
      <c r="D4" s="159"/>
      <c r="E4" s="159"/>
      <c r="F4" s="159"/>
      <c r="G4" s="159"/>
      <c r="H4" s="159"/>
      <c r="I4" s="159"/>
      <c r="J4" s="86"/>
    </row>
    <row r="5" spans="1:10" x14ac:dyDescent="0.2">
      <c r="A5" s="90">
        <v>5</v>
      </c>
      <c r="B5" s="160" t="s">
        <v>73</v>
      </c>
      <c r="C5" s="161"/>
      <c r="D5" s="161"/>
      <c r="E5" s="161"/>
      <c r="F5" s="161"/>
      <c r="G5" s="161"/>
      <c r="H5" s="161"/>
      <c r="I5" s="161"/>
      <c r="J5" s="86"/>
    </row>
    <row r="6" spans="1:10" x14ac:dyDescent="0.2">
      <c r="A6" s="90">
        <v>6</v>
      </c>
      <c r="B6" s="156"/>
      <c r="C6" s="157"/>
      <c r="D6" s="157"/>
      <c r="E6" s="157"/>
      <c r="F6" s="157"/>
      <c r="G6" s="157"/>
      <c r="H6" s="157"/>
      <c r="I6" s="157"/>
      <c r="J6" s="86"/>
    </row>
    <row r="7" spans="1:10" x14ac:dyDescent="0.2">
      <c r="A7" s="90">
        <v>7</v>
      </c>
      <c r="B7" s="156"/>
      <c r="C7" s="157"/>
      <c r="D7" s="157"/>
      <c r="E7" s="157"/>
      <c r="F7" s="157"/>
      <c r="G7" s="157"/>
      <c r="H7" s="157"/>
      <c r="I7" s="157"/>
      <c r="J7" s="86"/>
    </row>
    <row r="8" spans="1:10" x14ac:dyDescent="0.2">
      <c r="A8" s="90">
        <v>8</v>
      </c>
      <c r="B8" s="156"/>
      <c r="C8" s="157"/>
      <c r="D8" s="157"/>
      <c r="E8" s="157"/>
      <c r="F8" s="157"/>
      <c r="G8" s="157"/>
      <c r="H8" s="157"/>
      <c r="I8" s="157"/>
      <c r="J8" s="86"/>
    </row>
    <row r="9" spans="1:10" x14ac:dyDescent="0.2">
      <c r="A9" s="90">
        <v>9</v>
      </c>
      <c r="B9" s="156"/>
      <c r="C9" s="157"/>
      <c r="D9" s="157"/>
      <c r="E9" s="157"/>
      <c r="F9" s="157"/>
      <c r="G9" s="157"/>
      <c r="H9" s="157"/>
      <c r="I9" s="157"/>
      <c r="J9" s="86"/>
    </row>
    <row r="10" spans="1:10" x14ac:dyDescent="0.2">
      <c r="A10" s="90">
        <v>10</v>
      </c>
      <c r="B10" s="156"/>
      <c r="C10" s="157"/>
      <c r="D10" s="157"/>
      <c r="E10" s="157"/>
      <c r="F10" s="157"/>
      <c r="G10" s="157"/>
      <c r="H10" s="157"/>
      <c r="I10" s="157"/>
      <c r="J10" s="86"/>
    </row>
    <row r="11" spans="1:10" x14ac:dyDescent="0.2">
      <c r="A11" s="90">
        <v>11</v>
      </c>
      <c r="B11" s="156"/>
      <c r="C11" s="157"/>
      <c r="D11" s="157"/>
      <c r="E11" s="157"/>
      <c r="F11" s="157"/>
      <c r="G11" s="157"/>
      <c r="H11" s="157"/>
      <c r="I11" s="157"/>
      <c r="J11" s="86"/>
    </row>
    <row r="12" spans="1:10" x14ac:dyDescent="0.2">
      <c r="A12" s="90">
        <v>12</v>
      </c>
      <c r="B12" s="156"/>
      <c r="C12" s="157"/>
      <c r="D12" s="157"/>
      <c r="E12" s="157"/>
      <c r="F12" s="157"/>
      <c r="G12" s="157"/>
      <c r="H12" s="157"/>
      <c r="I12" s="157"/>
      <c r="J12" s="86"/>
    </row>
    <row r="13" spans="1:10" x14ac:dyDescent="0.2">
      <c r="A13" s="90">
        <v>13</v>
      </c>
      <c r="B13" s="156"/>
      <c r="C13" s="157"/>
      <c r="D13" s="157"/>
      <c r="E13" s="157"/>
      <c r="F13" s="157"/>
      <c r="G13" s="157"/>
      <c r="H13" s="157"/>
      <c r="I13" s="157"/>
      <c r="J13" s="86"/>
    </row>
    <row r="14" spans="1:10" x14ac:dyDescent="0.2">
      <c r="A14" s="90">
        <v>14</v>
      </c>
      <c r="B14" s="156"/>
      <c r="C14" s="157"/>
      <c r="D14" s="157"/>
      <c r="E14" s="157"/>
      <c r="F14" s="157"/>
      <c r="G14" s="157"/>
      <c r="H14" s="157"/>
      <c r="I14" s="157"/>
      <c r="J14" s="86"/>
    </row>
    <row r="15" spans="1:10" x14ac:dyDescent="0.2">
      <c r="A15" s="90">
        <v>15</v>
      </c>
      <c r="B15" s="156"/>
      <c r="C15" s="157"/>
      <c r="D15" s="157"/>
      <c r="E15" s="157"/>
      <c r="F15" s="157"/>
      <c r="G15" s="157"/>
      <c r="H15" s="157"/>
      <c r="I15" s="157"/>
      <c r="J15" s="86"/>
    </row>
    <row r="16" spans="1:10" x14ac:dyDescent="0.2">
      <c r="A16" s="90">
        <v>16</v>
      </c>
      <c r="B16" s="156"/>
      <c r="C16" s="157"/>
      <c r="D16" s="157"/>
      <c r="E16" s="157"/>
      <c r="F16" s="157"/>
      <c r="G16" s="157"/>
      <c r="H16" s="157"/>
      <c r="I16" s="157"/>
      <c r="J16" s="86"/>
    </row>
    <row r="17" spans="1:10" x14ac:dyDescent="0.2">
      <c r="A17" s="90">
        <v>17</v>
      </c>
      <c r="B17" s="156"/>
      <c r="C17" s="157"/>
      <c r="D17" s="157"/>
      <c r="E17" s="157"/>
      <c r="F17" s="157"/>
      <c r="G17" s="157"/>
      <c r="H17" s="157"/>
      <c r="I17" s="157"/>
      <c r="J17" s="86"/>
    </row>
    <row r="18" spans="1:10" x14ac:dyDescent="0.2">
      <c r="A18" s="90">
        <v>18</v>
      </c>
      <c r="B18" s="156"/>
      <c r="C18" s="157"/>
      <c r="D18" s="157"/>
      <c r="E18" s="157"/>
      <c r="F18" s="157"/>
      <c r="G18" s="157"/>
      <c r="H18" s="157"/>
      <c r="I18" s="157"/>
      <c r="J18" s="86"/>
    </row>
    <row r="19" spans="1:10" x14ac:dyDescent="0.2">
      <c r="A19" s="90">
        <v>19</v>
      </c>
      <c r="B19" s="156"/>
      <c r="C19" s="157"/>
      <c r="D19" s="157"/>
      <c r="E19" s="157"/>
      <c r="F19" s="157"/>
      <c r="G19" s="157"/>
      <c r="H19" s="157"/>
      <c r="I19" s="157"/>
      <c r="J19" s="86"/>
    </row>
    <row r="20" spans="1:10" x14ac:dyDescent="0.2">
      <c r="A20" s="90">
        <v>20</v>
      </c>
      <c r="B20" s="156"/>
      <c r="C20" s="157"/>
      <c r="D20" s="157"/>
      <c r="E20" s="157"/>
      <c r="F20" s="157"/>
      <c r="G20" s="157"/>
      <c r="H20" s="157"/>
      <c r="I20" s="157"/>
      <c r="J20" s="86"/>
    </row>
    <row r="21" spans="1:10" x14ac:dyDescent="0.2">
      <c r="A21" s="90">
        <v>21</v>
      </c>
      <c r="B21" s="156"/>
      <c r="C21" s="157"/>
      <c r="D21" s="157"/>
      <c r="E21" s="157"/>
      <c r="F21" s="157"/>
      <c r="G21" s="157"/>
      <c r="H21" s="157"/>
      <c r="I21" s="157"/>
      <c r="J21" s="86"/>
    </row>
    <row r="22" spans="1:10" x14ac:dyDescent="0.2">
      <c r="A22" s="90">
        <v>22</v>
      </c>
      <c r="B22" s="156"/>
      <c r="C22" s="157"/>
      <c r="D22" s="157"/>
      <c r="E22" s="157"/>
      <c r="F22" s="157"/>
      <c r="G22" s="157"/>
      <c r="H22" s="157"/>
      <c r="I22" s="157"/>
      <c r="J22" s="86"/>
    </row>
    <row r="23" spans="1:10" x14ac:dyDescent="0.2">
      <c r="A23" s="90">
        <v>23</v>
      </c>
      <c r="B23" s="156"/>
      <c r="C23" s="157"/>
      <c r="D23" s="157"/>
      <c r="E23" s="157"/>
      <c r="F23" s="157"/>
      <c r="G23" s="157"/>
      <c r="H23" s="157"/>
      <c r="I23" s="157"/>
      <c r="J23" s="86"/>
    </row>
    <row r="24" spans="1:10" x14ac:dyDescent="0.2">
      <c r="A24" s="90">
        <v>24</v>
      </c>
      <c r="B24" s="156"/>
      <c r="C24" s="157"/>
      <c r="D24" s="157"/>
      <c r="E24" s="157"/>
      <c r="F24" s="157"/>
      <c r="G24" s="157"/>
      <c r="H24" s="157"/>
      <c r="I24" s="157"/>
      <c r="J24" s="86"/>
    </row>
    <row r="25" spans="1:10" x14ac:dyDescent="0.2">
      <c r="A25" s="90">
        <v>25</v>
      </c>
      <c r="B25" s="156"/>
      <c r="C25" s="157"/>
      <c r="D25" s="157"/>
      <c r="E25" s="157"/>
      <c r="F25" s="157"/>
      <c r="G25" s="157"/>
      <c r="H25" s="157"/>
      <c r="I25" s="157"/>
      <c r="J25" s="86"/>
    </row>
    <row r="26" spans="1:10" x14ac:dyDescent="0.2">
      <c r="A26" s="90">
        <v>26</v>
      </c>
      <c r="B26" s="156"/>
      <c r="C26" s="157"/>
      <c r="D26" s="157"/>
      <c r="E26" s="157"/>
      <c r="F26" s="157"/>
      <c r="G26" s="157"/>
      <c r="H26" s="157"/>
      <c r="I26" s="157"/>
      <c r="J26" s="86"/>
    </row>
    <row r="27" spans="1:10" x14ac:dyDescent="0.2">
      <c r="A27" s="90">
        <v>27</v>
      </c>
      <c r="B27" s="156"/>
      <c r="C27" s="157"/>
      <c r="D27" s="157"/>
      <c r="E27" s="157"/>
      <c r="F27" s="157"/>
      <c r="G27" s="157"/>
      <c r="H27" s="157"/>
      <c r="I27" s="157"/>
      <c r="J27" s="86"/>
    </row>
    <row r="28" spans="1:10" x14ac:dyDescent="0.2">
      <c r="A28" s="90">
        <v>28</v>
      </c>
      <c r="B28" s="156"/>
      <c r="C28" s="157"/>
      <c r="D28" s="157"/>
      <c r="E28" s="157"/>
      <c r="F28" s="157"/>
      <c r="G28" s="157"/>
      <c r="H28" s="157"/>
      <c r="I28" s="157"/>
      <c r="J28" s="86"/>
    </row>
    <row r="29" spans="1:10" x14ac:dyDescent="0.2">
      <c r="A29" s="90">
        <v>29</v>
      </c>
      <c r="B29" s="156"/>
      <c r="C29" s="157"/>
      <c r="D29" s="157"/>
      <c r="E29" s="157"/>
      <c r="F29" s="157"/>
      <c r="G29" s="157"/>
      <c r="H29" s="157"/>
      <c r="I29" s="157"/>
      <c r="J29" s="86"/>
    </row>
    <row r="30" spans="1:10" x14ac:dyDescent="0.2">
      <c r="A30" s="90">
        <v>30</v>
      </c>
      <c r="B30" s="156"/>
      <c r="C30" s="157"/>
      <c r="D30" s="157"/>
      <c r="E30" s="157"/>
      <c r="F30" s="157"/>
      <c r="G30" s="157"/>
      <c r="H30" s="157"/>
      <c r="I30" s="157"/>
      <c r="J30" s="86"/>
    </row>
    <row r="31" spans="1:10" x14ac:dyDescent="0.2">
      <c r="A31" s="90">
        <v>31</v>
      </c>
      <c r="B31" s="156"/>
      <c r="C31" s="157"/>
      <c r="D31" s="157"/>
      <c r="E31" s="157"/>
      <c r="F31" s="157"/>
      <c r="G31" s="157"/>
      <c r="H31" s="157"/>
      <c r="I31" s="157"/>
      <c r="J31" s="86"/>
    </row>
    <row r="32" spans="1:10" x14ac:dyDescent="0.2">
      <c r="A32" s="90">
        <v>32</v>
      </c>
      <c r="B32" s="156"/>
      <c r="C32" s="157"/>
      <c r="D32" s="157"/>
      <c r="E32" s="157"/>
      <c r="F32" s="157"/>
      <c r="G32" s="157"/>
      <c r="H32" s="157"/>
      <c r="I32" s="157"/>
      <c r="J32" s="86"/>
    </row>
    <row r="33" spans="1:10" x14ac:dyDescent="0.2">
      <c r="A33" s="90">
        <v>33</v>
      </c>
      <c r="B33" s="156"/>
      <c r="C33" s="157"/>
      <c r="D33" s="157"/>
      <c r="E33" s="157"/>
      <c r="F33" s="157"/>
      <c r="G33" s="157"/>
      <c r="H33" s="157"/>
      <c r="I33" s="157"/>
      <c r="J33" s="86"/>
    </row>
    <row r="34" spans="1:10" x14ac:dyDescent="0.2">
      <c r="A34" s="90">
        <v>34</v>
      </c>
      <c r="B34" s="156"/>
      <c r="C34" s="157"/>
      <c r="D34" s="157"/>
      <c r="E34" s="157"/>
      <c r="F34" s="157"/>
      <c r="G34" s="157"/>
      <c r="H34" s="157"/>
      <c r="I34" s="157"/>
      <c r="J34" s="86"/>
    </row>
    <row r="35" spans="1:10" x14ac:dyDescent="0.2">
      <c r="A35" s="90">
        <v>35</v>
      </c>
      <c r="B35" s="156"/>
      <c r="C35" s="157"/>
      <c r="D35" s="157"/>
      <c r="E35" s="157"/>
      <c r="F35" s="157"/>
      <c r="G35" s="157"/>
      <c r="H35" s="157"/>
      <c r="I35" s="157"/>
      <c r="J35" s="86"/>
    </row>
    <row r="36" spans="1:10" x14ac:dyDescent="0.2">
      <c r="A36" s="90">
        <v>36</v>
      </c>
      <c r="B36" s="156"/>
      <c r="C36" s="157"/>
      <c r="D36" s="157"/>
      <c r="E36" s="157"/>
      <c r="F36" s="157"/>
      <c r="G36" s="157"/>
      <c r="H36" s="157"/>
      <c r="I36" s="157"/>
      <c r="J36" s="86"/>
    </row>
    <row r="37" spans="1:10" x14ac:dyDescent="0.2">
      <c r="A37" s="90">
        <v>37</v>
      </c>
      <c r="B37" s="156"/>
      <c r="C37" s="157"/>
      <c r="D37" s="157"/>
      <c r="E37" s="157"/>
      <c r="F37" s="157"/>
      <c r="G37" s="157"/>
      <c r="H37" s="157"/>
      <c r="I37" s="157"/>
      <c r="J37" s="86"/>
    </row>
    <row r="38" spans="1:10" x14ac:dyDescent="0.2">
      <c r="A38" s="90">
        <v>38</v>
      </c>
      <c r="B38" s="156"/>
      <c r="C38" s="157"/>
      <c r="D38" s="157"/>
      <c r="E38" s="157"/>
      <c r="F38" s="157"/>
      <c r="G38" s="157"/>
      <c r="H38" s="157"/>
      <c r="I38" s="157"/>
      <c r="J38" s="86"/>
    </row>
    <row r="39" spans="1:10" x14ac:dyDescent="0.2">
      <c r="A39" s="90">
        <v>39</v>
      </c>
      <c r="B39" s="156"/>
      <c r="C39" s="157"/>
      <c r="D39" s="157"/>
      <c r="E39" s="157"/>
      <c r="F39" s="157"/>
      <c r="G39" s="157"/>
      <c r="H39" s="157"/>
      <c r="I39" s="157"/>
      <c r="J39" s="86"/>
    </row>
    <row r="40" spans="1:10" x14ac:dyDescent="0.2">
      <c r="A40" s="90">
        <v>40</v>
      </c>
      <c r="B40" s="156"/>
      <c r="C40" s="157"/>
      <c r="D40" s="157"/>
      <c r="E40" s="157"/>
      <c r="F40" s="157"/>
      <c r="G40" s="157"/>
      <c r="H40" s="157"/>
      <c r="I40" s="157"/>
      <c r="J40" s="86"/>
    </row>
    <row r="41" spans="1:10" x14ac:dyDescent="0.2">
      <c r="A41" s="90">
        <v>41</v>
      </c>
      <c r="B41" s="156"/>
      <c r="C41" s="157"/>
      <c r="D41" s="157"/>
      <c r="E41" s="157"/>
      <c r="F41" s="157"/>
      <c r="G41" s="157"/>
      <c r="H41" s="157"/>
      <c r="I41" s="157"/>
      <c r="J41" s="86"/>
    </row>
    <row r="42" spans="1:10" x14ac:dyDescent="0.2">
      <c r="A42" s="90">
        <v>42</v>
      </c>
      <c r="B42" s="156"/>
      <c r="C42" s="157"/>
      <c r="D42" s="157"/>
      <c r="E42" s="157"/>
      <c r="F42" s="157"/>
      <c r="G42" s="157"/>
      <c r="H42" s="157"/>
      <c r="I42" s="157"/>
      <c r="J42" s="86"/>
    </row>
    <row r="43" spans="1:10" x14ac:dyDescent="0.2">
      <c r="A43" s="90">
        <v>43</v>
      </c>
      <c r="B43" s="156"/>
      <c r="C43" s="157"/>
      <c r="D43" s="157"/>
      <c r="E43" s="157"/>
      <c r="F43" s="157"/>
      <c r="G43" s="157"/>
      <c r="H43" s="157"/>
      <c r="I43" s="157"/>
      <c r="J43" s="86"/>
    </row>
    <row r="44" spans="1:10" x14ac:dyDescent="0.2">
      <c r="A44" s="90">
        <v>44</v>
      </c>
      <c r="B44" s="156"/>
      <c r="C44" s="157"/>
      <c r="D44" s="157"/>
      <c r="E44" s="157"/>
      <c r="F44" s="157"/>
      <c r="G44" s="157"/>
      <c r="H44" s="157"/>
      <c r="I44" s="157"/>
      <c r="J44" s="86"/>
    </row>
    <row r="45" spans="1:10" x14ac:dyDescent="0.2">
      <c r="A45" s="90">
        <v>45</v>
      </c>
      <c r="B45" s="156"/>
      <c r="C45" s="157"/>
      <c r="D45" s="157"/>
      <c r="E45" s="157"/>
      <c r="F45" s="157"/>
      <c r="G45" s="157"/>
      <c r="H45" s="157"/>
      <c r="I45" s="157"/>
      <c r="J45" s="86"/>
    </row>
    <row r="46" spans="1:10" x14ac:dyDescent="0.2">
      <c r="A46" s="90">
        <v>46</v>
      </c>
      <c r="B46" s="156"/>
      <c r="C46" s="157"/>
      <c r="D46" s="157"/>
      <c r="E46" s="157"/>
      <c r="F46" s="157"/>
      <c r="G46" s="157"/>
      <c r="H46" s="157"/>
      <c r="I46" s="157"/>
      <c r="J46" s="86"/>
    </row>
    <row r="47" spans="1:10" x14ac:dyDescent="0.2">
      <c r="A47" s="90">
        <v>47</v>
      </c>
      <c r="B47" s="156"/>
      <c r="C47" s="157"/>
      <c r="D47" s="157"/>
      <c r="E47" s="157"/>
      <c r="F47" s="157"/>
      <c r="G47" s="157"/>
      <c r="H47" s="157"/>
      <c r="I47" s="157"/>
      <c r="J47" s="86"/>
    </row>
    <row r="48" spans="1:10" x14ac:dyDescent="0.2">
      <c r="A48" s="90">
        <v>48</v>
      </c>
      <c r="B48" s="156"/>
      <c r="C48" s="157"/>
      <c r="D48" s="157"/>
      <c r="E48" s="157"/>
      <c r="F48" s="157"/>
      <c r="G48" s="157"/>
      <c r="H48" s="157"/>
      <c r="I48" s="157"/>
      <c r="J48" s="86"/>
    </row>
    <row r="49" spans="1:10" x14ac:dyDescent="0.2">
      <c r="A49" s="90">
        <v>49</v>
      </c>
      <c r="B49" s="156"/>
      <c r="C49" s="157"/>
      <c r="D49" s="157"/>
      <c r="E49" s="157"/>
      <c r="F49" s="157"/>
      <c r="G49" s="157"/>
      <c r="H49" s="157"/>
      <c r="I49" s="157"/>
      <c r="J49" s="86"/>
    </row>
    <row r="50" spans="1:10" x14ac:dyDescent="0.2">
      <c r="A50" s="90">
        <v>50</v>
      </c>
      <c r="B50" s="156"/>
      <c r="C50" s="157"/>
      <c r="D50" s="157"/>
      <c r="E50" s="157"/>
      <c r="F50" s="157"/>
      <c r="G50" s="157"/>
      <c r="H50" s="157"/>
      <c r="I50" s="157"/>
      <c r="J50" s="86"/>
    </row>
    <row r="51" spans="1:10" x14ac:dyDescent="0.2">
      <c r="A51" s="90">
        <v>51</v>
      </c>
      <c r="B51" s="156"/>
      <c r="C51" s="157"/>
      <c r="D51" s="157"/>
      <c r="E51" s="157"/>
      <c r="F51" s="157"/>
      <c r="G51" s="157"/>
      <c r="H51" s="157"/>
      <c r="I51" s="157"/>
      <c r="J51" s="86"/>
    </row>
    <row r="52" spans="1:10" x14ac:dyDescent="0.2">
      <c r="A52" s="90">
        <v>54</v>
      </c>
      <c r="B52" s="156"/>
      <c r="C52" s="157"/>
      <c r="D52" s="157"/>
      <c r="E52" s="157"/>
      <c r="F52" s="157"/>
      <c r="G52" s="157"/>
      <c r="H52" s="157"/>
      <c r="I52" s="157"/>
      <c r="J52" s="86"/>
    </row>
    <row r="53" spans="1:10" x14ac:dyDescent="0.2">
      <c r="A53" s="90">
        <v>55</v>
      </c>
      <c r="B53" s="156"/>
      <c r="C53" s="157"/>
      <c r="D53" s="157"/>
      <c r="E53" s="157"/>
      <c r="F53" s="157"/>
      <c r="G53" s="157"/>
      <c r="H53" s="157"/>
      <c r="I53" s="157"/>
      <c r="J53" s="86"/>
    </row>
    <row r="54" spans="1:10" x14ac:dyDescent="0.2">
      <c r="A54" s="90">
        <v>56</v>
      </c>
      <c r="B54" s="156"/>
      <c r="C54" s="157"/>
      <c r="D54" s="157"/>
      <c r="E54" s="157"/>
      <c r="F54" s="157"/>
      <c r="G54" s="157"/>
      <c r="H54" s="157"/>
      <c r="I54" s="157"/>
      <c r="J54" s="86"/>
    </row>
    <row r="55" spans="1:10" x14ac:dyDescent="0.2">
      <c r="A55" s="90">
        <v>60</v>
      </c>
      <c r="B55" s="156"/>
      <c r="C55" s="157"/>
      <c r="D55" s="157"/>
      <c r="E55" s="157"/>
      <c r="F55" s="157"/>
      <c r="G55" s="157"/>
      <c r="H55" s="157"/>
      <c r="I55" s="157"/>
      <c r="J55" s="86"/>
    </row>
    <row r="56" spans="1:10" x14ac:dyDescent="0.2">
      <c r="A56" s="90">
        <v>61</v>
      </c>
      <c r="B56" s="156"/>
      <c r="C56" s="157"/>
      <c r="D56" s="157"/>
      <c r="E56" s="157"/>
      <c r="F56" s="157"/>
      <c r="G56" s="157"/>
      <c r="H56" s="157"/>
      <c r="I56" s="157"/>
      <c r="J56" s="86"/>
    </row>
    <row r="57" spans="1:10" ht="13.5" thickBot="1" x14ac:dyDescent="0.25">
      <c r="A57" s="91">
        <v>62</v>
      </c>
      <c r="B57" s="162"/>
      <c r="C57" s="163"/>
      <c r="D57" s="163"/>
      <c r="E57" s="163"/>
      <c r="F57" s="163"/>
      <c r="G57" s="163"/>
      <c r="H57" s="163"/>
      <c r="I57" s="163"/>
      <c r="J57" s="87"/>
    </row>
  </sheetData>
  <mergeCells count="57">
    <mergeCell ref="B55:I55"/>
    <mergeCell ref="B56:I56"/>
    <mergeCell ref="B57:I57"/>
    <mergeCell ref="B47:I47"/>
    <mergeCell ref="B48:I48"/>
    <mergeCell ref="B49:I49"/>
    <mergeCell ref="B50:I50"/>
    <mergeCell ref="B51:I51"/>
    <mergeCell ref="B52:I52"/>
    <mergeCell ref="B53:I53"/>
    <mergeCell ref="B54:I54"/>
    <mergeCell ref="B28:I28"/>
    <mergeCell ref="B29:I29"/>
    <mergeCell ref="B30:I30"/>
    <mergeCell ref="B31:I31"/>
    <mergeCell ref="B32:I32"/>
    <mergeCell ref="B14:I14"/>
    <mergeCell ref="B15:I15"/>
    <mergeCell ref="B25:I25"/>
    <mergeCell ref="B26:I26"/>
    <mergeCell ref="B27:I27"/>
    <mergeCell ref="B23:I23"/>
    <mergeCell ref="B24:I24"/>
    <mergeCell ref="B17:I17"/>
    <mergeCell ref="B18:I18"/>
    <mergeCell ref="B19:I19"/>
    <mergeCell ref="B20:I20"/>
    <mergeCell ref="B43:I43"/>
    <mergeCell ref="B44:I44"/>
    <mergeCell ref="B45:I45"/>
    <mergeCell ref="B46:I46"/>
    <mergeCell ref="B33:I33"/>
    <mergeCell ref="B34:I34"/>
    <mergeCell ref="B35:I35"/>
    <mergeCell ref="B36:I36"/>
    <mergeCell ref="B42:I42"/>
    <mergeCell ref="B39:I39"/>
    <mergeCell ref="B40:I40"/>
    <mergeCell ref="B41:I41"/>
    <mergeCell ref="B37:I37"/>
    <mergeCell ref="B38:I38"/>
    <mergeCell ref="C2:I2"/>
    <mergeCell ref="C3:I3"/>
    <mergeCell ref="B1:H1"/>
    <mergeCell ref="B21:I21"/>
    <mergeCell ref="B22:I22"/>
    <mergeCell ref="B16:I16"/>
    <mergeCell ref="B4:I4"/>
    <mergeCell ref="B5:I5"/>
    <mergeCell ref="B6:I6"/>
    <mergeCell ref="B7:I7"/>
    <mergeCell ref="B8:I8"/>
    <mergeCell ref="B9:I9"/>
    <mergeCell ref="B10:I10"/>
    <mergeCell ref="B11:I11"/>
    <mergeCell ref="B12:I12"/>
    <mergeCell ref="B13:I13"/>
  </mergeCells>
  <printOptions horizontalCentered="1"/>
  <pageMargins left="0.19685039370078741" right="0.19685039370078741" top="0.70866141732283472" bottom="0.47244094488188981" header="0.11811023622047245" footer="0.11811023622047245"/>
  <pageSetup paperSize="9" scale="67" fitToHeight="0" orientation="portrait" r:id="rId1"/>
  <headerFooter>
    <oddHeader>&amp;C&amp;"Arial,Bold"&amp;20S-707D Data Sheet
 for Actuators for On-off Valves&amp;R&amp;G</oddHeader>
    <oddFooter>&amp;LDOCUMENT NUMBER : Insert Project Document Number
REV : Insert Project Document Revision&amp;RPage &amp;P of &amp;N</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O39"/>
  <sheetViews>
    <sheetView showGridLines="0" showRuler="0" view="pageLayout" zoomScaleNormal="90" workbookViewId="0">
      <selection activeCell="A7" sqref="A7"/>
    </sheetView>
  </sheetViews>
  <sheetFormatPr defaultColWidth="9" defaultRowHeight="12.75" x14ac:dyDescent="0.2"/>
  <cols>
    <col min="1" max="28" width="3.42578125" style="15" customWidth="1"/>
    <col min="29" max="29" width="4.85546875" style="15" customWidth="1"/>
    <col min="30" max="16384" width="9" style="15"/>
  </cols>
  <sheetData>
    <row r="1" spans="1:15" ht="20.100000000000001" customHeight="1" x14ac:dyDescent="0.2">
      <c r="A1" s="28"/>
      <c r="B1" s="28"/>
      <c r="C1" s="28"/>
      <c r="D1" s="28"/>
      <c r="E1" s="28"/>
      <c r="F1" s="28"/>
      <c r="G1" s="28"/>
      <c r="H1" s="28"/>
      <c r="I1" s="28"/>
      <c r="J1" s="28"/>
      <c r="K1" s="28"/>
      <c r="L1" s="28"/>
      <c r="M1" s="28"/>
      <c r="N1" s="28"/>
      <c r="O1" s="28"/>
    </row>
    <row r="2" spans="1:15" ht="20.100000000000001" customHeight="1" x14ac:dyDescent="0.2">
      <c r="A2" s="28"/>
      <c r="B2" s="28"/>
      <c r="C2" s="28"/>
      <c r="D2" s="28"/>
      <c r="E2" s="28"/>
      <c r="F2" s="28"/>
      <c r="G2" s="28"/>
      <c r="H2" s="28"/>
      <c r="I2" s="28"/>
      <c r="J2" s="28"/>
      <c r="K2" s="2"/>
      <c r="L2" s="2"/>
      <c r="M2" s="28"/>
      <c r="N2" s="28"/>
      <c r="O2" s="28"/>
    </row>
    <row r="3" spans="1:15" ht="20.100000000000001" customHeight="1" x14ac:dyDescent="0.2">
      <c r="A3" s="28"/>
      <c r="B3" s="28"/>
      <c r="C3" s="29"/>
      <c r="D3" s="29"/>
      <c r="E3" s="164"/>
      <c r="F3" s="30"/>
      <c r="G3" s="2"/>
      <c r="H3" s="28"/>
      <c r="I3" s="28"/>
      <c r="J3" s="2"/>
      <c r="K3" s="2"/>
      <c r="L3" s="2"/>
      <c r="M3" s="28"/>
      <c r="N3" s="28"/>
      <c r="O3" s="28"/>
    </row>
    <row r="4" spans="1:15" ht="20.100000000000001" customHeight="1" x14ac:dyDescent="0.3">
      <c r="A4" s="28"/>
      <c r="B4" s="28"/>
      <c r="C4" s="34"/>
      <c r="D4" s="34"/>
      <c r="E4" s="164"/>
      <c r="F4" s="30"/>
      <c r="G4" s="3"/>
      <c r="H4" s="28"/>
      <c r="I4" s="28"/>
      <c r="J4" s="28"/>
      <c r="K4" s="28"/>
      <c r="L4" s="28"/>
      <c r="M4" s="28"/>
      <c r="N4" s="28"/>
      <c r="O4" s="28"/>
    </row>
    <row r="5" spans="1:15" ht="20.100000000000001" customHeight="1" x14ac:dyDescent="0.2">
      <c r="A5" s="28"/>
      <c r="B5" s="28"/>
      <c r="C5" s="28"/>
      <c r="D5" s="28"/>
      <c r="E5" s="28"/>
      <c r="F5" s="28"/>
      <c r="G5" s="28"/>
      <c r="H5" s="28"/>
      <c r="I5" s="28"/>
      <c r="J5" s="28"/>
      <c r="K5" s="28"/>
      <c r="L5" s="28"/>
      <c r="M5" s="28"/>
      <c r="N5" s="28"/>
      <c r="O5" s="28"/>
    </row>
    <row r="6" spans="1:15" ht="20.100000000000001" customHeight="1" x14ac:dyDescent="0.2">
      <c r="A6" s="28"/>
      <c r="B6" s="28"/>
      <c r="C6" s="28"/>
      <c r="D6" s="28"/>
      <c r="E6" s="28"/>
      <c r="F6" s="28"/>
      <c r="G6" s="28"/>
      <c r="H6" s="28"/>
      <c r="I6" s="28"/>
      <c r="J6" s="28"/>
      <c r="K6" s="28"/>
      <c r="L6" s="28"/>
      <c r="M6" s="28"/>
      <c r="N6" s="28"/>
      <c r="O6" s="28"/>
    </row>
    <row r="7" spans="1:15" ht="20.100000000000001" customHeight="1" x14ac:dyDescent="0.2">
      <c r="A7" s="28"/>
      <c r="B7" s="28"/>
      <c r="C7" s="28"/>
      <c r="D7" s="28"/>
      <c r="E7" s="28"/>
      <c r="F7" s="28"/>
      <c r="G7" s="28"/>
      <c r="H7" s="28"/>
      <c r="I7" s="28"/>
      <c r="J7" s="28"/>
      <c r="K7" s="28"/>
      <c r="L7" s="28"/>
      <c r="M7" s="28"/>
      <c r="N7" s="28"/>
      <c r="O7" s="28"/>
    </row>
    <row r="8" spans="1:15" ht="20.100000000000001" customHeight="1" x14ac:dyDescent="0.2">
      <c r="A8" s="28"/>
      <c r="B8" s="10"/>
      <c r="C8" s="28"/>
      <c r="D8" s="28"/>
      <c r="E8" s="28"/>
      <c r="F8" s="28"/>
      <c r="G8" s="28"/>
      <c r="H8" s="28"/>
      <c r="I8" s="28"/>
      <c r="J8" s="28"/>
      <c r="K8" s="28"/>
      <c r="L8" s="28"/>
      <c r="M8" s="28"/>
      <c r="N8" s="28"/>
      <c r="O8" s="28"/>
    </row>
    <row r="9" spans="1:15" ht="20.100000000000001" customHeight="1" x14ac:dyDescent="0.2">
      <c r="A9" s="28"/>
      <c r="B9" s="10"/>
      <c r="C9" s="28"/>
      <c r="D9" s="28"/>
      <c r="E9" s="28"/>
      <c r="F9" s="28"/>
      <c r="G9" s="28"/>
      <c r="H9" s="28"/>
      <c r="I9" s="28"/>
      <c r="J9" s="28"/>
      <c r="K9" s="28"/>
      <c r="L9" s="28"/>
      <c r="M9" s="28"/>
      <c r="N9" s="28"/>
      <c r="O9" s="28"/>
    </row>
    <row r="10" spans="1:15" ht="20.100000000000001" customHeight="1" x14ac:dyDescent="0.4">
      <c r="A10" s="4"/>
      <c r="B10" s="28"/>
      <c r="C10" s="28"/>
      <c r="D10" s="28"/>
      <c r="E10" s="28"/>
      <c r="F10" s="28"/>
      <c r="G10" s="28"/>
      <c r="H10" s="28"/>
      <c r="I10" s="28"/>
      <c r="J10" s="28"/>
      <c r="K10" s="28"/>
      <c r="L10" s="28"/>
      <c r="M10" s="28"/>
      <c r="N10" s="28"/>
      <c r="O10" s="28"/>
    </row>
    <row r="11" spans="1:15" ht="20.100000000000001" customHeight="1" x14ac:dyDescent="0.4">
      <c r="A11" s="4"/>
      <c r="B11" s="28"/>
      <c r="C11" s="28"/>
      <c r="D11" s="28"/>
      <c r="E11" s="28"/>
      <c r="F11" s="28"/>
      <c r="G11" s="28"/>
      <c r="H11" s="28"/>
      <c r="I11" s="28"/>
      <c r="J11" s="28"/>
      <c r="K11" s="28"/>
      <c r="L11" s="28"/>
      <c r="M11" s="28"/>
      <c r="N11" s="28"/>
      <c r="O11" s="28"/>
    </row>
    <row r="12" spans="1:15" ht="20.100000000000001" customHeight="1" x14ac:dyDescent="0.4">
      <c r="A12" s="4"/>
      <c r="B12" s="28"/>
      <c r="C12" s="28"/>
      <c r="D12" s="28"/>
      <c r="E12" s="28"/>
      <c r="F12" s="28"/>
      <c r="G12" s="28"/>
      <c r="H12" s="28"/>
      <c r="I12" s="28"/>
      <c r="J12" s="28"/>
      <c r="K12" s="28"/>
      <c r="L12" s="28"/>
      <c r="M12" s="28"/>
      <c r="N12" s="28"/>
      <c r="O12" s="28"/>
    </row>
    <row r="13" spans="1:15" ht="20.100000000000001" customHeight="1" x14ac:dyDescent="0.4">
      <c r="A13" s="4"/>
      <c r="B13" s="28"/>
      <c r="C13" s="28"/>
      <c r="D13" s="28"/>
      <c r="E13" s="28"/>
      <c r="F13" s="28"/>
      <c r="G13" s="28"/>
      <c r="H13" s="28"/>
      <c r="I13" s="28"/>
      <c r="J13" s="28"/>
      <c r="K13" s="28"/>
      <c r="L13" s="28"/>
      <c r="M13" s="28"/>
      <c r="N13" s="28"/>
      <c r="O13" s="28"/>
    </row>
    <row r="14" spans="1:15" ht="20.100000000000001" customHeight="1" x14ac:dyDescent="0.4">
      <c r="A14" s="4"/>
      <c r="B14" s="28"/>
      <c r="C14" s="28"/>
      <c r="D14" s="28"/>
      <c r="E14" s="28"/>
      <c r="F14" s="28"/>
      <c r="G14" s="28"/>
      <c r="H14" s="28"/>
      <c r="I14" s="28"/>
      <c r="J14" s="28"/>
      <c r="K14" s="28"/>
      <c r="L14" s="28"/>
      <c r="M14" s="28"/>
      <c r="N14" s="28"/>
      <c r="O14" s="28"/>
    </row>
    <row r="15" spans="1:15" ht="20.100000000000001" customHeight="1" x14ac:dyDescent="0.4">
      <c r="A15" s="19"/>
      <c r="B15" s="20"/>
      <c r="C15" s="20"/>
      <c r="D15" s="20"/>
      <c r="E15" s="20"/>
      <c r="F15" s="20"/>
      <c r="G15" s="20"/>
      <c r="H15" s="20"/>
      <c r="I15" s="20"/>
      <c r="J15" s="20"/>
      <c r="K15" s="20"/>
      <c r="L15" s="20"/>
      <c r="M15" s="20"/>
      <c r="N15" s="20"/>
      <c r="O15" s="20"/>
    </row>
    <row r="16" spans="1:15" ht="20.100000000000001" customHeight="1" x14ac:dyDescent="0.25">
      <c r="A16" s="21"/>
      <c r="B16" s="20"/>
      <c r="C16" s="20"/>
      <c r="D16" s="20"/>
      <c r="E16" s="20"/>
      <c r="F16" s="20"/>
      <c r="G16" s="20"/>
      <c r="H16" s="20"/>
      <c r="I16" s="20"/>
      <c r="J16" s="20"/>
      <c r="K16" s="20"/>
      <c r="L16" s="20"/>
      <c r="M16" s="20"/>
      <c r="N16" s="20"/>
      <c r="O16" s="20"/>
    </row>
    <row r="17" spans="1:15" ht="20.100000000000001" customHeight="1" x14ac:dyDescent="0.25">
      <c r="A17" s="21"/>
      <c r="B17" s="20"/>
      <c r="C17" s="20"/>
      <c r="D17" s="20"/>
      <c r="E17" s="20"/>
      <c r="F17" s="20"/>
      <c r="G17" s="20"/>
      <c r="H17" s="20"/>
      <c r="I17" s="20"/>
      <c r="J17" s="20"/>
      <c r="K17" s="20"/>
      <c r="L17" s="20"/>
      <c r="M17" s="20"/>
      <c r="N17" s="20"/>
      <c r="O17" s="20"/>
    </row>
    <row r="18" spans="1:15" ht="20.100000000000001" customHeight="1" x14ac:dyDescent="0.3">
      <c r="A18" s="22"/>
      <c r="B18" s="23"/>
      <c r="C18" s="23"/>
      <c r="D18" s="24"/>
      <c r="E18" s="20"/>
      <c r="F18" s="20"/>
      <c r="G18" s="20"/>
      <c r="H18" s="20"/>
      <c r="I18" s="20"/>
      <c r="J18" s="20"/>
      <c r="K18" s="20"/>
      <c r="L18" s="20"/>
      <c r="M18" s="20"/>
      <c r="N18" s="20"/>
      <c r="O18" s="20"/>
    </row>
    <row r="19" spans="1:15" ht="20.100000000000001" customHeight="1" x14ac:dyDescent="0.3">
      <c r="A19" s="22"/>
      <c r="B19" s="23"/>
      <c r="C19" s="25"/>
      <c r="D19" s="20"/>
      <c r="E19" s="20"/>
      <c r="F19" s="20"/>
      <c r="G19" s="20"/>
      <c r="H19" s="20"/>
      <c r="I19" s="20"/>
      <c r="J19" s="20"/>
      <c r="K19" s="20"/>
      <c r="L19" s="20"/>
      <c r="M19" s="20"/>
      <c r="N19" s="20"/>
      <c r="O19" s="20"/>
    </row>
    <row r="20" spans="1:15" ht="20.100000000000001" customHeight="1" x14ac:dyDescent="0.3">
      <c r="A20" s="22"/>
      <c r="B20" s="23"/>
      <c r="C20" s="26"/>
      <c r="D20" s="20"/>
      <c r="E20" s="20"/>
      <c r="F20" s="20"/>
      <c r="G20" s="20"/>
      <c r="H20" s="20"/>
      <c r="I20" s="20"/>
      <c r="J20" s="20"/>
      <c r="K20" s="20"/>
      <c r="L20" s="20"/>
      <c r="M20" s="20"/>
      <c r="N20" s="20"/>
      <c r="O20" s="20"/>
    </row>
    <row r="21" spans="1:15" ht="20.100000000000001" customHeight="1" x14ac:dyDescent="0.3">
      <c r="A21" s="22"/>
      <c r="B21" s="23"/>
      <c r="C21" s="26"/>
      <c r="D21" s="20"/>
      <c r="E21" s="20"/>
      <c r="F21" s="20"/>
      <c r="G21" s="20"/>
      <c r="H21" s="20"/>
      <c r="I21" s="20"/>
      <c r="J21" s="20"/>
      <c r="K21" s="20"/>
      <c r="L21" s="20"/>
      <c r="M21" s="20"/>
      <c r="N21" s="20"/>
      <c r="O21" s="20"/>
    </row>
    <row r="22" spans="1:15" ht="20.100000000000001" customHeight="1" x14ac:dyDescent="0.3">
      <c r="A22" s="22"/>
      <c r="B22" s="23"/>
      <c r="C22" s="26"/>
      <c r="D22" s="20"/>
      <c r="E22" s="20"/>
      <c r="F22" s="20"/>
      <c r="G22" s="20"/>
      <c r="H22" s="20"/>
      <c r="I22" s="20"/>
      <c r="J22" s="20"/>
      <c r="K22" s="20"/>
      <c r="L22" s="20"/>
      <c r="M22" s="20"/>
      <c r="N22" s="20"/>
      <c r="O22" s="20"/>
    </row>
    <row r="23" spans="1:15" ht="20.100000000000001" customHeight="1" x14ac:dyDescent="0.25">
      <c r="A23" s="22"/>
      <c r="B23" s="20"/>
      <c r="C23" s="20"/>
      <c r="D23" s="20"/>
      <c r="E23" s="20"/>
      <c r="F23" s="20"/>
      <c r="G23" s="20"/>
      <c r="H23" s="20"/>
      <c r="I23" s="20"/>
      <c r="J23" s="20"/>
      <c r="K23" s="20"/>
      <c r="L23" s="20"/>
      <c r="M23" s="20"/>
      <c r="N23" s="20"/>
      <c r="O23" s="20"/>
    </row>
    <row r="24" spans="1:15" ht="20.100000000000001" customHeight="1" x14ac:dyDescent="0.25">
      <c r="A24" s="22"/>
      <c r="B24" s="20"/>
      <c r="C24" s="20"/>
      <c r="D24" s="20"/>
      <c r="E24" s="20"/>
      <c r="F24" s="20"/>
      <c r="G24" s="20"/>
      <c r="H24" s="20"/>
      <c r="I24" s="20"/>
      <c r="J24" s="20"/>
      <c r="K24" s="20"/>
      <c r="L24" s="20"/>
      <c r="M24" s="20"/>
      <c r="N24" s="20"/>
      <c r="O24" s="20"/>
    </row>
    <row r="25" spans="1:15" ht="20.100000000000001" customHeight="1" x14ac:dyDescent="0.25">
      <c r="A25" s="22"/>
      <c r="B25" s="20"/>
      <c r="C25" s="20"/>
      <c r="D25" s="20"/>
      <c r="E25" s="20"/>
      <c r="F25" s="20"/>
      <c r="G25" s="20"/>
      <c r="H25" s="20"/>
      <c r="I25" s="20"/>
      <c r="J25" s="20"/>
      <c r="K25" s="20"/>
      <c r="L25" s="20"/>
      <c r="M25" s="20"/>
      <c r="N25" s="20"/>
      <c r="O25" s="20"/>
    </row>
    <row r="26" spans="1:15" ht="20.100000000000001" customHeight="1" x14ac:dyDescent="0.25">
      <c r="A26" s="22"/>
      <c r="B26" s="20"/>
      <c r="C26" s="20"/>
      <c r="D26" s="20"/>
      <c r="E26" s="20"/>
      <c r="F26" s="20"/>
      <c r="G26" s="20"/>
      <c r="H26" s="20"/>
      <c r="I26" s="20"/>
      <c r="J26" s="20"/>
      <c r="K26" s="20"/>
      <c r="L26" s="20"/>
      <c r="M26" s="20"/>
      <c r="N26" s="20"/>
      <c r="O26" s="20"/>
    </row>
    <row r="27" spans="1:15" ht="20.100000000000001" customHeight="1" x14ac:dyDescent="0.25">
      <c r="A27" s="22"/>
      <c r="B27" s="20"/>
      <c r="C27" s="20"/>
      <c r="D27" s="20"/>
      <c r="E27" s="20"/>
      <c r="F27" s="20"/>
      <c r="G27" s="20"/>
      <c r="H27" s="20"/>
      <c r="I27" s="20"/>
      <c r="J27" s="20"/>
      <c r="K27" s="20"/>
      <c r="L27" s="20"/>
      <c r="M27" s="20"/>
      <c r="N27" s="20"/>
      <c r="O27" s="20"/>
    </row>
    <row r="28" spans="1:15" ht="20.100000000000001" customHeight="1" x14ac:dyDescent="0.25">
      <c r="A28" s="22"/>
      <c r="B28" s="20"/>
      <c r="C28" s="20"/>
      <c r="D28" s="20"/>
      <c r="E28" s="20"/>
      <c r="F28" s="20"/>
      <c r="G28" s="20"/>
      <c r="H28" s="20"/>
      <c r="I28" s="20"/>
      <c r="J28" s="20"/>
      <c r="K28" s="20"/>
      <c r="L28" s="20"/>
      <c r="M28" s="20"/>
      <c r="N28" s="20"/>
      <c r="O28" s="20"/>
    </row>
    <row r="29" spans="1:15" ht="20.100000000000001" customHeight="1" x14ac:dyDescent="0.25">
      <c r="A29" s="22"/>
      <c r="B29" s="20"/>
      <c r="C29" s="20"/>
      <c r="D29" s="20"/>
      <c r="E29" s="20"/>
      <c r="F29" s="20"/>
      <c r="G29" s="20"/>
      <c r="H29" s="20"/>
      <c r="I29" s="20"/>
      <c r="J29" s="20"/>
      <c r="K29" s="20"/>
      <c r="L29" s="20"/>
      <c r="M29" s="20"/>
      <c r="N29" s="20"/>
      <c r="O29" s="20"/>
    </row>
    <row r="30" spans="1:15" ht="20.100000000000001" customHeight="1" x14ac:dyDescent="0.25">
      <c r="A30" s="22"/>
      <c r="B30" s="20"/>
      <c r="C30" s="20"/>
      <c r="D30" s="20"/>
      <c r="E30" s="20"/>
      <c r="F30" s="20"/>
      <c r="G30" s="20"/>
      <c r="H30" s="20"/>
      <c r="I30" s="20"/>
      <c r="J30" s="20"/>
      <c r="K30" s="20"/>
      <c r="L30" s="20"/>
      <c r="M30" s="20"/>
      <c r="N30" s="20"/>
      <c r="O30" s="20"/>
    </row>
    <row r="31" spans="1:15" ht="20.100000000000001" customHeight="1" x14ac:dyDescent="0.25">
      <c r="A31" s="22"/>
      <c r="B31" s="20"/>
      <c r="C31" s="20"/>
      <c r="D31" s="20"/>
      <c r="E31" s="20"/>
      <c r="F31" s="20"/>
      <c r="G31" s="20"/>
      <c r="H31" s="20"/>
      <c r="I31" s="20"/>
      <c r="J31" s="20"/>
      <c r="K31" s="20"/>
      <c r="L31" s="20"/>
      <c r="M31" s="20"/>
      <c r="N31" s="20"/>
      <c r="O31" s="20"/>
    </row>
    <row r="32" spans="1:15" ht="20.100000000000001" customHeight="1" x14ac:dyDescent="0.25">
      <c r="A32" s="22"/>
      <c r="B32" s="20"/>
      <c r="C32" s="20"/>
      <c r="D32" s="20"/>
      <c r="E32" s="20"/>
      <c r="F32" s="20"/>
      <c r="G32" s="20"/>
      <c r="H32" s="20"/>
      <c r="I32" s="20"/>
      <c r="J32" s="20"/>
      <c r="K32" s="20"/>
      <c r="L32" s="20"/>
      <c r="M32" s="20"/>
      <c r="N32" s="20"/>
      <c r="O32" s="20"/>
    </row>
    <row r="33" spans="1:15" ht="20.100000000000001" customHeight="1" x14ac:dyDescent="0.25">
      <c r="A33" s="22"/>
      <c r="B33" s="20"/>
      <c r="C33" s="20"/>
      <c r="D33" s="20"/>
      <c r="E33" s="20"/>
      <c r="F33" s="20"/>
      <c r="G33" s="20"/>
      <c r="H33" s="20"/>
      <c r="I33" s="20"/>
      <c r="J33" s="20"/>
      <c r="K33" s="20"/>
      <c r="L33" s="20"/>
      <c r="M33" s="20"/>
      <c r="N33" s="20"/>
      <c r="O33" s="20"/>
    </row>
    <row r="34" spans="1:15" ht="20.100000000000001" customHeight="1" x14ac:dyDescent="0.25">
      <c r="A34" s="22"/>
      <c r="B34" s="20"/>
      <c r="C34" s="20"/>
      <c r="D34" s="20"/>
      <c r="E34" s="20"/>
      <c r="F34" s="20"/>
      <c r="G34" s="20"/>
      <c r="H34" s="20"/>
      <c r="I34" s="20"/>
      <c r="J34" s="20"/>
      <c r="K34" s="20"/>
      <c r="L34" s="20"/>
      <c r="M34" s="20"/>
      <c r="N34" s="20"/>
      <c r="O34" s="20"/>
    </row>
    <row r="35" spans="1:15" ht="20.100000000000001" customHeight="1" x14ac:dyDescent="0.25">
      <c r="A35" s="22"/>
      <c r="B35" s="20"/>
      <c r="C35" s="20"/>
      <c r="D35" s="20"/>
      <c r="E35" s="20"/>
      <c r="F35" s="20"/>
      <c r="G35" s="20"/>
      <c r="H35" s="20"/>
      <c r="I35" s="20"/>
      <c r="J35" s="20"/>
      <c r="K35" s="20"/>
      <c r="L35" s="20"/>
      <c r="M35" s="20"/>
      <c r="N35" s="20"/>
      <c r="O35" s="20"/>
    </row>
    <row r="36" spans="1:15" ht="20.100000000000001" customHeight="1" x14ac:dyDescent="0.25">
      <c r="A36" s="22"/>
      <c r="B36" s="20"/>
      <c r="C36" s="20"/>
      <c r="D36" s="20"/>
      <c r="E36" s="20"/>
      <c r="F36" s="20"/>
      <c r="G36" s="20"/>
      <c r="H36" s="20"/>
      <c r="I36" s="20"/>
      <c r="J36" s="20"/>
      <c r="K36" s="20"/>
      <c r="L36" s="20"/>
      <c r="M36" s="20"/>
      <c r="N36" s="20"/>
      <c r="O36" s="20"/>
    </row>
    <row r="37" spans="1:15" ht="20.100000000000001" customHeight="1" x14ac:dyDescent="0.25">
      <c r="A37" s="22"/>
      <c r="B37" s="20"/>
      <c r="C37" s="20"/>
      <c r="D37" s="20"/>
      <c r="E37" s="20"/>
      <c r="F37" s="20"/>
      <c r="G37" s="20"/>
      <c r="H37" s="20"/>
      <c r="I37" s="20"/>
      <c r="J37" s="20"/>
      <c r="K37" s="20"/>
      <c r="L37" s="20"/>
      <c r="M37" s="20"/>
      <c r="N37" s="20"/>
      <c r="O37" s="20"/>
    </row>
    <row r="38" spans="1:15" ht="80.25" customHeight="1" x14ac:dyDescent="0.25">
      <c r="A38" s="27"/>
      <c r="B38" s="20"/>
      <c r="C38" s="20"/>
      <c r="D38" s="20"/>
      <c r="E38" s="20"/>
      <c r="F38" s="20"/>
      <c r="G38" s="20"/>
      <c r="H38" s="20"/>
      <c r="I38" s="20"/>
      <c r="J38" s="20"/>
      <c r="K38" s="20"/>
      <c r="L38" s="20"/>
      <c r="M38" s="20"/>
      <c r="N38" s="20"/>
      <c r="O38" s="20"/>
    </row>
    <row r="39" spans="1:15" ht="254.25" customHeight="1" x14ac:dyDescent="0.2">
      <c r="A39" s="28"/>
      <c r="B39" s="11"/>
      <c r="C39" s="28"/>
      <c r="D39" s="28"/>
      <c r="E39" s="28"/>
      <c r="F39" s="28"/>
      <c r="G39" s="28"/>
      <c r="H39" s="28"/>
      <c r="I39" s="28"/>
      <c r="J39" s="28"/>
      <c r="K39" s="28"/>
      <c r="L39" s="28"/>
      <c r="M39" s="28"/>
      <c r="N39" s="28"/>
      <c r="O39" s="28"/>
    </row>
  </sheetData>
  <mergeCells count="1">
    <mergeCell ref="E3:E4"/>
  </mergeCells>
  <pageMargins left="0.29166666666666669" right="0.19685039370078741" top="0.39370078740157483" bottom="0.19685039370078741"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16" ma:contentTypeDescription="Create a new document." ma:contentTypeScope="" ma:versionID="76b9a9e358aa4251d41d70e025be0b82">
  <xsd:schema xmlns:xsd="http://www.w3.org/2001/XMLSchema" xmlns:xs="http://www.w3.org/2001/XMLSchema" xmlns:p="http://schemas.microsoft.com/office/2006/metadata/properties" xmlns:ns2="483988e3-476b-4f57-9f1e-5baf8a78ac3f" xmlns:ns3="83355071-3dbf-4210-8a44-a5fd048ba042" targetNamespace="http://schemas.microsoft.com/office/2006/metadata/properties" ma:root="true" ma:fieldsID="503208fd769c3ebcb13e886d7bc2e9c2" ns2:_="" ns3:_="">
    <xsd:import namespace="483988e3-476b-4f57-9f1e-5baf8a78ac3f"/>
    <xsd:import namespace="83355071-3dbf-4210-8a44-a5fd048ba042"/>
    <xsd:element name="properties">
      <xsd:complexType>
        <xsd:sequence>
          <xsd:element name="documentManagement">
            <xsd:complexType>
              <xsd:all>
                <xsd:element ref="ns2:Description0" minOccurs="0"/>
                <xsd:element ref="ns2:Revision"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Status" minOccurs="0"/>
                <xsd:element ref="ns2:Revis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escription0" ma:index="2"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restriction>
          </xsd:simpleType>
        </xsd:union>
      </xsd:simpleType>
    </xsd:element>
    <xsd:element name="Revision" ma:index="3" nillable="true" ma:displayName="Revision" ma:description="Document Revision" ma:format="Dropdown" ma:internalName="Revision">
      <xsd:simpleType>
        <xsd:restriction base="dms:Text">
          <xsd:maxLength value="255"/>
        </xsd:restriction>
      </xsd:simpleType>
    </xsd:element>
    <xsd:element name="MediaServiceMetadata" ma:index="6" nillable="true" ma:displayName="MediaServiceMetadata" ma:hidden="true" ma:internalName="MediaServiceMetadata" ma:readOnly="true">
      <xsd:simpleType>
        <xsd:restriction base="dms:Note"/>
      </xsd:simpleType>
    </xsd:element>
    <xsd:element name="MediaServiceFastMetadata" ma:index="7"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Status" ma:index="20" nillable="true" ma:displayName="Status" ma:format="Dropdown" ma:internalName="Status">
      <xsd:simpleType>
        <xsd:union memberTypes="dms:Text">
          <xsd:simpleType>
            <xsd:restriction base="dms:Choice">
              <xsd:enumeration value="Issue for publication"/>
              <xsd:enumeration value="Issued for review"/>
              <xsd:enumeration value="Draft"/>
              <xsd:enumeration value="On hold"/>
            </xsd:restriction>
          </xsd:simpleType>
        </xsd:union>
      </xsd:simpleType>
    </xsd:element>
    <xsd:element name="RevisionDate" ma:index="21" nillable="true" ma:displayName="Revision Date" ma:format="DateOnly" ma:internalName="Revision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index="1"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visionDate xmlns="483988e3-476b-4f57-9f1e-5baf8a78ac3f" xsi:nil="true"/>
    <Status xmlns="483988e3-476b-4f57-9f1e-5baf8a78ac3f" xsi:nil="true"/>
    <Description0 xmlns="483988e3-476b-4f57-9f1e-5baf8a78ac3f" xsi:nil="true"/>
    <Revision xmlns="483988e3-476b-4f57-9f1e-5baf8a78ac3f" xsi:nil="true"/>
  </documentManagement>
</p:properties>
</file>

<file path=customXml/itemProps1.xml><?xml version="1.0" encoding="utf-8"?>
<ds:datastoreItem xmlns:ds="http://schemas.openxmlformats.org/officeDocument/2006/customXml" ds:itemID="{F0C20E4D-47A7-4AFE-94D4-AECFE5823C14}"/>
</file>

<file path=customXml/itemProps2.xml><?xml version="1.0" encoding="utf-8"?>
<ds:datastoreItem xmlns:ds="http://schemas.openxmlformats.org/officeDocument/2006/customXml" ds:itemID="{645AD1CD-3CD7-4AAD-A49D-B6F840188271}">
  <ds:schemaRefs>
    <ds:schemaRef ds:uri="http://schemas.microsoft.com/sharepoint/v3/contenttype/forms"/>
  </ds:schemaRefs>
</ds:datastoreItem>
</file>

<file path=customXml/itemProps3.xml><?xml version="1.0" encoding="utf-8"?>
<ds:datastoreItem xmlns:ds="http://schemas.openxmlformats.org/officeDocument/2006/customXml" ds:itemID="{01A30CF9-CA9B-4012-8DFA-263574F83DF8}">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94c637c8-27a7-4b80-9755-869203c9676d"/>
    <ds:schemaRef ds:uri="http://schemas.microsoft.com/office/2006/documentManagement/types"/>
    <ds:schemaRef ds:uri="71f65c52-3004-4ab6-b6fc-d4f73754156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22</vt:i4>
      </vt:variant>
    </vt:vector>
  </HeadingPairs>
  <TitlesOfParts>
    <vt:vector size="28" baseType="lpstr">
      <vt:lpstr>Add Data</vt:lpstr>
      <vt:lpstr>Guidance</vt:lpstr>
      <vt:lpstr>Front &amp; Preliminaries</vt:lpstr>
      <vt:lpstr>Data Sheet</vt:lpstr>
      <vt:lpstr>Supplement</vt:lpstr>
      <vt:lpstr>Backcover</vt:lpstr>
      <vt:lpstr>Client_name</vt:lpstr>
      <vt:lpstr>Doc_rev</vt:lpstr>
      <vt:lpstr>Document_No</vt:lpstr>
      <vt:lpstr>DS_Revision</vt:lpstr>
      <vt:lpstr>IRS_Revision</vt:lpstr>
      <vt:lpstr>Issue_Month</vt:lpstr>
      <vt:lpstr>Issue_Year</vt:lpstr>
      <vt:lpstr>Backcover!Print_Area</vt:lpstr>
      <vt:lpstr>'Data Sheet'!Print_Area</vt:lpstr>
      <vt:lpstr>'Front &amp; Preliminaries'!Print_Area</vt:lpstr>
      <vt:lpstr>Supplement!Print_Area</vt:lpstr>
      <vt:lpstr>'Data Sheet'!Print_Titles</vt:lpstr>
      <vt:lpstr>'Add Data'!Spec_Amendments</vt:lpstr>
      <vt:lpstr>Spec_No</vt:lpstr>
      <vt:lpstr>Spec_Rev</vt:lpstr>
      <vt:lpstr>Std_Description</vt:lpstr>
      <vt:lpstr>Std_Edition</vt:lpstr>
      <vt:lpstr>Std_No</vt:lpstr>
      <vt:lpstr>Std_Rev</vt:lpstr>
      <vt:lpstr>Std_Year</vt:lpstr>
      <vt:lpstr>Suppl_Descr</vt:lpstr>
      <vt:lpstr>Suppl_No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2019-09-11T10:32:34Z</dcterms:created>
  <dcterms:modified xsi:type="dcterms:W3CDTF">2019-09-25T15:57:03Z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ContentTypeId">
    <vt:lpwstr>0x01010044FD2EAC6C450F4DACC04BF2C724927A</vt:lpwstr>
  </property>
</Properties>
</file>